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LTI\Desktop\ELTI Member Activities 2021\"/>
    </mc:Choice>
  </mc:AlternateContent>
  <xr:revisionPtr revIDLastSave="0" documentId="13_ncr:1_{BDBD7208-24AE-4E2C-9127-FDFC0FBDDC6A}" xr6:coauthVersionLast="47" xr6:coauthVersionMax="47" xr10:uidLastSave="{00000000-0000-0000-0000-000000000000}"/>
  <bookViews>
    <workbookView xWindow="-110" yWindow="-110" windowWidth="20700" windowHeight="11140" xr2:uid="{00000000-000D-0000-FFFF-FFFF00000000}"/>
  </bookViews>
  <sheets>
    <sheet name="ELTI Activities 2020" sheetId="1" r:id="rId1"/>
    <sheet name="InvestEU" sheetId="5" r:id="rId2"/>
    <sheet name="Crisis Response" sheetId="4" r:id="rId3"/>
  </sheets>
  <definedNames>
    <definedName name="_xlnm.Print_Area" localSheetId="2">'Crisis Response'!$A$1:$M$35</definedName>
    <definedName name="_xlnm.Print_Area" localSheetId="0">'ELTI Activities 2020'!$A$1:$AJ$38</definedName>
    <definedName name="_xlnm.Print_Area" localSheetId="1">InvestEU!$A$1:$L$35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8" i="1" l="1"/>
  <c r="AD35" i="1" l="1"/>
  <c r="AC35" i="1"/>
  <c r="AF38" i="1"/>
  <c r="AE35" i="1" l="1"/>
  <c r="AF35" i="1"/>
  <c r="AG35" i="1"/>
  <c r="AG38" i="1" s="1"/>
  <c r="AI38" i="1" l="1"/>
</calcChain>
</file>

<file path=xl/sharedStrings.xml><?xml version="1.0" encoding="utf-8"?>
<sst xmlns="http://schemas.openxmlformats.org/spreadsheetml/2006/main" count="1212" uniqueCount="213">
  <si>
    <t>Country</t>
  </si>
  <si>
    <t>CMZRB</t>
  </si>
  <si>
    <t>SBCI</t>
  </si>
  <si>
    <t>ALTUM</t>
  </si>
  <si>
    <t>BGK</t>
  </si>
  <si>
    <t>Austria</t>
  </si>
  <si>
    <t>Belgium</t>
  </si>
  <si>
    <t>Bulgaria</t>
  </si>
  <si>
    <t>Croatia</t>
  </si>
  <si>
    <t>France</t>
  </si>
  <si>
    <t>Germany</t>
  </si>
  <si>
    <t>Greece</t>
  </si>
  <si>
    <t>Hungary</t>
  </si>
  <si>
    <t>Ireland</t>
  </si>
  <si>
    <t>Italy</t>
  </si>
  <si>
    <t>Latvia</t>
  </si>
  <si>
    <t>Lithuania</t>
  </si>
  <si>
    <t>Luxembourg</t>
  </si>
  <si>
    <t>Poland</t>
  </si>
  <si>
    <t>Spain</t>
  </si>
  <si>
    <t>Slovenia</t>
  </si>
  <si>
    <t>Turkey</t>
  </si>
  <si>
    <t>INVEGA</t>
  </si>
  <si>
    <t>Bpifrance</t>
  </si>
  <si>
    <t>BDB</t>
  </si>
  <si>
    <t>HBOR</t>
  </si>
  <si>
    <t>ICO</t>
  </si>
  <si>
    <t>KfW</t>
  </si>
  <si>
    <t>MFB</t>
  </si>
  <si>
    <t>SID Banka</t>
  </si>
  <si>
    <t>SNCI</t>
  </si>
  <si>
    <t>OeKB</t>
  </si>
  <si>
    <t>SFPI-FPIM</t>
  </si>
  <si>
    <t>CDC</t>
  </si>
  <si>
    <t>NBG</t>
  </si>
  <si>
    <t>Malta</t>
  </si>
  <si>
    <t>International</t>
  </si>
  <si>
    <t>NRW.Bank</t>
  </si>
  <si>
    <t>TSKB</t>
  </si>
  <si>
    <t>VIPA</t>
  </si>
  <si>
    <t>CDLF</t>
  </si>
  <si>
    <t>CEB</t>
  </si>
  <si>
    <t>NIB</t>
  </si>
  <si>
    <t>CDP</t>
  </si>
  <si>
    <t>Infra-structure</t>
  </si>
  <si>
    <t>Municipal Finance</t>
  </si>
  <si>
    <t>SMEs</t>
  </si>
  <si>
    <t>ESIF</t>
  </si>
  <si>
    <t>EFSI</t>
  </si>
  <si>
    <t>Export-financing</t>
  </si>
  <si>
    <t>Housing</t>
  </si>
  <si>
    <t>Education</t>
  </si>
  <si>
    <t>Financing Activities</t>
  </si>
  <si>
    <t>Member</t>
  </si>
  <si>
    <t xml:space="preserve">TOTAL </t>
  </si>
  <si>
    <t>small</t>
  </si>
  <si>
    <t>medium</t>
  </si>
  <si>
    <t>large</t>
  </si>
  <si>
    <t>Agriculture</t>
  </si>
  <si>
    <t>Remarks</t>
  </si>
  <si>
    <t>Netherlands</t>
  </si>
  <si>
    <t>MDB</t>
  </si>
  <si>
    <t>Portugal</t>
  </si>
  <si>
    <t>COSME</t>
  </si>
  <si>
    <t>Social Infrastructure</t>
  </si>
  <si>
    <t>Health</t>
  </si>
  <si>
    <t>Innovation</t>
  </si>
  <si>
    <r>
      <rPr>
        <b/>
        <sz val="14"/>
        <color theme="1"/>
        <rFont val="Calibri"/>
        <family val="2"/>
        <scheme val="minor"/>
      </rPr>
      <t>Communication</t>
    </r>
    <r>
      <rPr>
        <sz val="14"/>
        <color theme="1"/>
        <rFont val="Calibri"/>
        <family val="2"/>
        <scheme val="minor"/>
      </rPr>
      <t xml:space="preserve">  </t>
    </r>
  </si>
  <si>
    <t>InnovFin</t>
  </si>
  <si>
    <t>N°</t>
  </si>
  <si>
    <t>Equity (Direct/ Indirect)</t>
  </si>
  <si>
    <t>Sustainable Finance</t>
  </si>
  <si>
    <t>Is your institution in the process of integrating the Sustainable Development Goals (SDGs) in financing operations?</t>
  </si>
  <si>
    <t>Social Media Presence (If yes, please state which)</t>
  </si>
  <si>
    <t>Footnotes/NB</t>
  </si>
  <si>
    <t>No</t>
  </si>
  <si>
    <t>Yes</t>
  </si>
  <si>
    <t>FMFIB</t>
  </si>
  <si>
    <t>Invest-NL</t>
  </si>
  <si>
    <t>SIH</t>
  </si>
  <si>
    <t>Size</t>
  </si>
  <si>
    <t>Slovakia</t>
  </si>
  <si>
    <t>PMV</t>
  </si>
  <si>
    <t>Equity / Quasi-Equities</t>
  </si>
  <si>
    <t>Guarantees</t>
  </si>
  <si>
    <t>Support of Exporting Companies</t>
  </si>
  <si>
    <t>Corona Bonds</t>
  </si>
  <si>
    <t>Advisory Services</t>
  </si>
  <si>
    <t>Other(s)</t>
  </si>
  <si>
    <r>
      <t xml:space="preserve">Other Loans </t>
    </r>
    <r>
      <rPr>
        <b/>
        <sz val="8"/>
        <color rgb="FFFF0000"/>
        <rFont val="Calibri"/>
        <family val="2"/>
        <scheme val="minor"/>
      </rPr>
      <t>1</t>
    </r>
  </si>
  <si>
    <r>
      <t xml:space="preserve">Working Capital Loans </t>
    </r>
    <r>
      <rPr>
        <b/>
        <sz val="8"/>
        <color rgb="FFFF0000"/>
        <rFont val="Calibri"/>
        <family val="2"/>
        <scheme val="minor"/>
      </rPr>
      <t>1</t>
    </r>
  </si>
  <si>
    <r>
      <rPr>
        <b/>
        <sz val="8"/>
        <color rgb="FFFF0000"/>
        <rFont val="Calibri"/>
        <family val="2"/>
        <scheme val="minor"/>
      </rPr>
      <t>1</t>
    </r>
    <r>
      <rPr>
        <b/>
        <sz val="12"/>
        <color theme="1"/>
        <rFont val="Calibri"/>
        <family val="2"/>
        <scheme val="minor"/>
      </rPr>
      <t xml:space="preserve">  Sub-coordinated loans included.</t>
    </r>
  </si>
  <si>
    <t>Affordable / social housing</t>
  </si>
  <si>
    <t>Energy/ renew-able energy</t>
  </si>
  <si>
    <t>Own/ National Resour ces</t>
  </si>
  <si>
    <r>
      <t xml:space="preserve">ESIF </t>
    </r>
    <r>
      <rPr>
        <b/>
        <sz val="11"/>
        <color rgb="FFFF0000"/>
        <rFont val="Calibri"/>
        <family val="2"/>
        <scheme val="minor"/>
      </rPr>
      <t>1</t>
    </r>
  </si>
  <si>
    <r>
      <t xml:space="preserve">Other </t>
    </r>
    <r>
      <rPr>
        <b/>
        <sz val="11"/>
        <color rgb="FFFF0000"/>
        <rFont val="Calibri"/>
        <family val="2"/>
        <scheme val="minor"/>
      </rPr>
      <t>2</t>
    </r>
  </si>
  <si>
    <r>
      <t xml:space="preserve">Did your Institution adopt an integrated Sustainability Strategy? If 'Yes', please insert link </t>
    </r>
    <r>
      <rPr>
        <b/>
        <sz val="11"/>
        <color rgb="FFFF0000"/>
        <rFont val="Calibri"/>
        <family val="2"/>
        <scheme val="minor"/>
      </rPr>
      <t>3</t>
    </r>
    <r>
      <rPr>
        <b/>
        <sz val="8"/>
        <color rgb="FFFF0000"/>
        <rFont val="Calibri"/>
        <family val="2"/>
        <scheme val="minor"/>
      </rPr>
      <t xml:space="preserve"> </t>
    </r>
  </si>
  <si>
    <r>
      <t xml:space="preserve">Have you already set quantifiable targets for Sustainable Finance in your portfolio for 2020? If you have link(s), please specify in the 'Remarks' column </t>
    </r>
    <r>
      <rPr>
        <b/>
        <sz val="11"/>
        <color rgb="FFFF0000"/>
        <rFont val="Calibri"/>
        <family val="2"/>
        <scheme val="minor"/>
      </rPr>
      <t>4</t>
    </r>
  </si>
  <si>
    <r>
      <t xml:space="preserve">Do you issue a Sustainability report? If 'Yes', please insert link </t>
    </r>
    <r>
      <rPr>
        <b/>
        <sz val="11"/>
        <color rgb="FFFF0000"/>
        <rFont val="Calibri"/>
        <family val="2"/>
        <scheme val="minor"/>
      </rPr>
      <t>3</t>
    </r>
    <r>
      <rPr>
        <b/>
        <sz val="8"/>
        <color rgb="FFFF0000"/>
        <rFont val="Calibri"/>
        <family val="2"/>
        <scheme val="minor"/>
      </rPr>
      <t xml:space="preserve"> </t>
    </r>
  </si>
  <si>
    <r>
      <rPr>
        <b/>
        <sz val="11"/>
        <color rgb="FFFF0000"/>
        <rFont val="Calibri"/>
        <family val="2"/>
        <scheme val="minor"/>
      </rPr>
      <t>1</t>
    </r>
    <r>
      <rPr>
        <b/>
        <sz val="11"/>
        <color theme="1"/>
        <rFont val="Calibri"/>
        <family val="2"/>
        <scheme val="minor"/>
      </rPr>
      <t xml:space="preserve"> Besides SMEs &amp; Innovation   </t>
    </r>
    <r>
      <rPr>
        <b/>
        <sz val="11"/>
        <color rgb="FFFF0000"/>
        <rFont val="Calibri"/>
        <family val="2"/>
        <scheme val="minor"/>
      </rPr>
      <t xml:space="preserve">2  </t>
    </r>
    <r>
      <rPr>
        <b/>
        <sz val="11"/>
        <color theme="1"/>
        <rFont val="Calibri"/>
        <family val="2"/>
        <scheme val="minor"/>
      </rPr>
      <t xml:space="preserve">Please specify   </t>
    </r>
    <r>
      <rPr>
        <b/>
        <sz val="11"/>
        <color rgb="FFFF0000"/>
        <rFont val="Calibri"/>
        <family val="2"/>
        <scheme val="minor"/>
      </rPr>
      <t>3</t>
    </r>
    <r>
      <rPr>
        <b/>
        <sz val="11"/>
        <color theme="1"/>
        <rFont val="Calibri"/>
        <family val="2"/>
        <scheme val="minor"/>
      </rPr>
      <t xml:space="preserve"> If published, please provide a link  </t>
    </r>
    <r>
      <rPr>
        <b/>
        <sz val="11"/>
        <color rgb="FFFF0000"/>
        <rFont val="Calibri"/>
        <family val="2"/>
        <scheme val="minor"/>
      </rPr>
      <t>4</t>
    </r>
    <r>
      <rPr>
        <b/>
        <sz val="11"/>
        <color theme="1"/>
        <rFont val="Calibri"/>
        <family val="2"/>
        <scheme val="minor"/>
      </rPr>
      <t xml:space="preserve"> If yes, please provide target figures   </t>
    </r>
    <r>
      <rPr>
        <b/>
        <sz val="11"/>
        <color rgb="FFFF0000"/>
        <rFont val="Calibri"/>
        <family val="2"/>
        <scheme val="minor"/>
      </rPr>
      <t xml:space="preserve"> 5</t>
    </r>
    <r>
      <rPr>
        <b/>
        <sz val="11"/>
        <color theme="1"/>
        <rFont val="Calibri"/>
        <family val="2"/>
        <scheme val="minor"/>
      </rPr>
      <t xml:space="preserve"> Or assets under management    </t>
    </r>
    <r>
      <rPr>
        <b/>
        <sz val="11"/>
        <color rgb="FFFF0000"/>
        <rFont val="Calibri"/>
        <family val="2"/>
        <scheme val="minor"/>
      </rPr>
      <t>6</t>
    </r>
    <r>
      <rPr>
        <b/>
        <sz val="11"/>
        <color theme="1"/>
        <rFont val="Calibri"/>
        <family val="2"/>
        <scheme val="minor"/>
      </rPr>
      <t xml:space="preserve"> Following your internal definition of "Sustainable Finance" </t>
    </r>
  </si>
  <si>
    <r>
      <rPr>
        <b/>
        <sz val="20"/>
        <color theme="1"/>
        <rFont val="Calibri"/>
        <family val="2"/>
        <scheme val="minor"/>
      </rPr>
      <t xml:space="preserve">ELTI Members activities - 2020 
</t>
    </r>
    <r>
      <rPr>
        <sz val="11"/>
        <color theme="1"/>
        <rFont val="Calibri"/>
        <family val="2"/>
        <scheme val="minor"/>
      </rPr>
      <t xml:space="preserve">
</t>
    </r>
    <r>
      <rPr>
        <b/>
        <sz val="12"/>
        <color theme="1"/>
        <rFont val="Calibri"/>
        <family val="2"/>
        <scheme val="minor"/>
      </rPr>
      <t xml:space="preserve">- For internal use only - </t>
    </r>
  </si>
  <si>
    <t>2020 Business Figures</t>
  </si>
  <si>
    <r>
      <t xml:space="preserve">2020 Balance sheet total </t>
    </r>
    <r>
      <rPr>
        <b/>
        <sz val="11"/>
        <color rgb="FFFF0000"/>
        <rFont val="Calibri"/>
        <family val="2"/>
        <scheme val="minor"/>
      </rPr>
      <t>5</t>
    </r>
    <r>
      <rPr>
        <b/>
        <sz val="12"/>
        <color theme="1"/>
        <rFont val="Calibri"/>
        <family val="2"/>
        <scheme val="minor"/>
      </rPr>
      <t xml:space="preserve">
(in mio €)</t>
    </r>
  </si>
  <si>
    <t>2020 
Total new commit-ments 
(in mio €)</t>
  </si>
  <si>
    <r>
      <t xml:space="preserve">2020 New Commitments in Sustainable finance (in mio €) </t>
    </r>
    <r>
      <rPr>
        <b/>
        <sz val="11"/>
        <color rgb="FFFF0000"/>
        <rFont val="Calibri"/>
        <family val="2"/>
        <scheme val="minor"/>
      </rPr>
      <t>6</t>
    </r>
  </si>
  <si>
    <r>
      <rPr>
        <b/>
        <sz val="20"/>
        <color theme="1"/>
        <rFont val="Calibri"/>
        <family val="2"/>
        <scheme val="minor"/>
      </rPr>
      <t xml:space="preserve">ELTI Members Information - Crisis Response Measures
</t>
    </r>
    <r>
      <rPr>
        <sz val="11"/>
        <color theme="1"/>
        <rFont val="Calibri"/>
        <family val="2"/>
        <scheme val="minor"/>
      </rPr>
      <t xml:space="preserve">
</t>
    </r>
    <r>
      <rPr>
        <b/>
        <sz val="12"/>
        <color theme="1"/>
        <rFont val="Calibri"/>
        <family val="2"/>
        <scheme val="minor"/>
      </rPr>
      <t xml:space="preserve">- For internal use only - </t>
    </r>
  </si>
  <si>
    <t>Green Bonds
total amount issued 
(in mio €)</t>
  </si>
  <si>
    <t>Social Bonds,
total amount issued 
(in mio €)</t>
  </si>
  <si>
    <t>BPF</t>
  </si>
  <si>
    <t>Number of Employees</t>
  </si>
  <si>
    <t>Yes.
Following the full integration of sustainability into Business Plan 2019-21 ( https://www.cdp.it/resources/cms/documents/CDP%20GROUP_2019-2021_Industrial%20Plan.pdf ), CDP adopted a Sustainbility Framework which outlines the strategy and ways in which CDP integrates the principles of sustainable development into its activities, both in the operating model and business areas
https://www.cdp.it/sitointernet/page/en/cassa_depositi_e_prestiti_publishes_its_sustainability_framework?contentId=PRG29990</t>
  </si>
  <si>
    <t>Yes, the report is availbale at the following link: https://www.cdp.it/resources/cms/documents/CDP-Integrated-Report-2020_ENG.pdf</t>
  </si>
  <si>
    <t>In 2020 no Green bond was issued.</t>
  </si>
  <si>
    <t>1 Social Bond (EUR 750 mln); 1 Social Housing Bond (EUR 750 mln); 1 Covid-19 Social Response Bond (EUR 1 bn)</t>
  </si>
  <si>
    <t>N/A</t>
  </si>
  <si>
    <t>The CDP Group has set with its Manifesto 2030 long term targets. Short term and medium term targets will be set in the upcoming revision of the Industrial Plan (2019 - 2021)</t>
  </si>
  <si>
    <t>1. Please note that the answers and data provided refer to CDP S.p.a. Other measures were implemented by subsidiaries.  2. With regards to equity initiatives, the answer refers to the so-called "Patrimonio Rilancio". 3. For "Other loans" we consider Capex investments. 4. For "Support of exporting companies" the term does not mean ad hoc products developed for companies that typically export but those "COVID loans" that we have granted to companies that export their products abroad. 5. We refer to the advisory activities that CDP has provided to the Government with respect to the Recovery and Resilience Facility.</t>
  </si>
  <si>
    <t>Czechia</t>
  </si>
  <si>
    <t>Not specifically measured (methodoloy to be prepared)</t>
  </si>
  <si>
    <t>Twitter, Facebook, LinkedIn, YouTube</t>
  </si>
  <si>
    <t>Industry, Tourism</t>
  </si>
  <si>
    <t>https://www.hbor.hr/wp-content/uploads/2020/08/HBOR-Social-Responsibility-and-Sustainablity-Report-2019.pdf</t>
  </si>
  <si>
    <t>Global grant measures (compensation of certain costs, e. g. interest, rental costs, costs of testing employees)</t>
  </si>
  <si>
    <t>No*</t>
  </si>
  <si>
    <t>https://www.nrwbank.com/en/press/publications.html</t>
  </si>
  <si>
    <t>Yes 
https://www.nrwbank.com/en/about-us/sustainability/index.html</t>
  </si>
  <si>
    <t>Twitter, Instergram, YouTube, LinkedIn, Xing</t>
  </si>
  <si>
    <t>Export just Consulting/ Guarantees just via Bürgschaftsbank</t>
  </si>
  <si>
    <t>Bespoke</t>
  </si>
  <si>
    <t>Youtube,Linkedin,Twitter</t>
  </si>
  <si>
    <t>Provision of guarantees for w/c and investment loans vis intermediated model</t>
  </si>
  <si>
    <t>Yes, under preparation</t>
  </si>
  <si>
    <t>2,021,055</t>
  </si>
  <si>
    <t>N.A. at the moment - related to ESG criteria</t>
  </si>
  <si>
    <t>Facebook</t>
  </si>
  <si>
    <t>Yes*</t>
  </si>
  <si>
    <t>*column Z:We have set qualitative "green" financing targets and overall committmens in SF</t>
  </si>
  <si>
    <t>Facebook, Twitter, LinkedIn</t>
  </si>
  <si>
    <t>Figures refer to bank only. If a cell is left blank the answer is "no".</t>
  </si>
  <si>
    <t>*Deferred payments of loan instalments.</t>
  </si>
  <si>
    <t>The working capital loans we provide under the Covid-19 Guarantee Scheme incorporates a wide array of eligilbe cost components, including loan repayments.</t>
  </si>
  <si>
    <t>LinkedIn, Twitter, Youtube</t>
  </si>
  <si>
    <t>LinkedIn, Twitter, Instagram</t>
  </si>
  <si>
    <t>cel; Y 26: SDG 7,8,9, cell AD-AF 26 consolidated figures</t>
  </si>
  <si>
    <t>Yes (https://www.kfw.de/nachhaltigkeit/KfW-Group/Sustainability/)</t>
  </si>
  <si>
    <t>YES https://www.kfw.de/PDF/Download-Center/Konzernthemen/Nachhaltigkeit/englisch/Sustainability-Report-2020.pdf</t>
  </si>
  <si>
    <t>Twitter, Instagram, XING, LinkedIn, Youtube (see https://www.kfw.de/KfW-Konzern/Newsroom/Social-Media/index-2.html)</t>
  </si>
  <si>
    <t>38% Sustainablity Quota set as strategic objective // 41% reached in 2020
Agriculture via DEG in private sector development finance outside EU</t>
  </si>
  <si>
    <t xml:space="preserve"> "Future Fund" 10 bln EUR for expansion of new companies
Financing for non-profits
Corona Matching Facility (with EIF)
Student Loan at 0% and opening to foreign students temporarily</t>
  </si>
  <si>
    <t>Guarantee by Federal Republic with 80%, 90% or 100% exemption from liability according to EU temporary framework</t>
  </si>
  <si>
    <t>https://www.caissedesdepots.fr/engage/politique-durable</t>
  </si>
  <si>
    <t>Twitter, LinkedIn, Facebook, Youtube</t>
  </si>
  <si>
    <t>https://www.caissedesdepots.fr/engage/au-service-des-francais/pour-la-transition-ecologique/nos-engagements-pour-le-climat</t>
  </si>
  <si>
    <t>Digitalisation, Food industry</t>
  </si>
  <si>
    <t>In the making</t>
  </si>
  <si>
    <t>Facebook, LinkedIn</t>
  </si>
  <si>
    <t>https://www.ico.es/en/web/ico_en/sustainability-policy</t>
  </si>
  <si>
    <t>https://www.ico.es/documents/19/2859721/Memoria+integrada+2020/9af9c38e-2cbc-49c4-8bdd-8c5e8871df3e</t>
  </si>
  <si>
    <t>Twitter, Webpage</t>
  </si>
  <si>
    <t xml:space="preserve">Cultural heritage, energy efficiency, guarantee scheme management </t>
  </si>
  <si>
    <t>Yes, https://www.pmv.eu/sites/default/files/publications/jaarverslag_2020.pdf</t>
  </si>
  <si>
    <t>Twitter</t>
  </si>
  <si>
    <t>Non-financial support provided to companies (advisory)</t>
  </si>
  <si>
    <t>Yes https://www.bpifrance.fr/A-la-une/Dossiers/Climat-la-TEE-au-coeur-des-enjeux-de-demain</t>
  </si>
  <si>
    <t xml:space="preserve">Yes
In our annual report: https://www.bpifrance.fr/Espace-Investisseurs </t>
  </si>
  <si>
    <t>Facebook, Instagram, LinkedIn, Twitter (several accounts), Youtube</t>
  </si>
  <si>
    <t>Quantifiable targets: 20bn from 2020 to 2040 to finance the energy and ecological transition</t>
  </si>
  <si>
    <t>Blank Table sent in</t>
  </si>
  <si>
    <t>Other (Please specify in 'Remarks' section)</t>
  </si>
  <si>
    <t>Finalised</t>
  </si>
  <si>
    <t>Ongoing</t>
  </si>
  <si>
    <t>Under Preparation</t>
  </si>
  <si>
    <t>Subject to internal decision</t>
  </si>
  <si>
    <t>We are at the audit selection process of the Pillar Assessment.</t>
  </si>
  <si>
    <t>No Final decision wether to proceed to application or not</t>
  </si>
  <si>
    <t>Although the Commission has concluded the last round of question and the Auditor has sent the Final Report to the Commission, the process still has to be officially closed (we are waiting for the official letter by the Commission)</t>
  </si>
  <si>
    <t>Pillar Assessed in 2009 and 2015 / update for full acknowledgment of all 9 pillar ongoing</t>
  </si>
  <si>
    <t>Column E: Audit finished, discussion on Report with the Commission;</t>
  </si>
  <si>
    <t>Public procurement process for the selection of auditor who will perform Mock PA and PA of HBOR executed. Proces of selection will formally  finish in 2021.</t>
  </si>
  <si>
    <t>If by "Social infrastructure", Sustainable infrastructure is meant then the answer "YES"</t>
  </si>
  <si>
    <t>InvestEU Advisory Hub</t>
  </si>
  <si>
    <t>Strategic European Investment</t>
  </si>
  <si>
    <t>Social Investment and Skills</t>
  </si>
  <si>
    <t>Research, Innovation and Digitisation</t>
  </si>
  <si>
    <t>Pillar Assessment</t>
  </si>
  <si>
    <r>
      <rPr>
        <b/>
        <sz val="20"/>
        <color theme="1"/>
        <rFont val="Calibri"/>
        <family val="2"/>
        <scheme val="minor"/>
      </rPr>
      <t xml:space="preserve">ELTI Members Information - InvestEU
</t>
    </r>
    <r>
      <rPr>
        <sz val="11"/>
        <color theme="1"/>
        <rFont val="Calibri"/>
        <family val="2"/>
        <scheme val="minor"/>
      </rPr>
      <t xml:space="preserve">
</t>
    </r>
    <r>
      <rPr>
        <b/>
        <sz val="12"/>
        <color theme="1"/>
        <rFont val="Calibri"/>
        <family val="2"/>
        <scheme val="minor"/>
      </rPr>
      <t xml:space="preserve">- For internal use only - </t>
    </r>
  </si>
  <si>
    <t>LinkedIn</t>
  </si>
  <si>
    <t>LinkedIn, Twitter</t>
  </si>
  <si>
    <t>LinkedIn, Twitter, Facebook, Youtube</t>
  </si>
  <si>
    <t>Linkedin, Twitter</t>
  </si>
  <si>
    <t>Linkedin, Twitter, Instagram, Facebook, Youtube</t>
  </si>
  <si>
    <t>LinkedIn, Twitter, Youtube, Facebook</t>
  </si>
  <si>
    <t>3,805.3</t>
  </si>
  <si>
    <t>Table sent in was blank</t>
  </si>
  <si>
    <t>R&amp;D under potential preparation</t>
  </si>
  <si>
    <t>Pillar: final report submitted in July 2020, still waiting from the EC's validation</t>
  </si>
  <si>
    <t>Environmental and Social Safeguards Policy | CEB (coebank.org)</t>
  </si>
  <si>
    <t>https://coebank.org/media/documents/2020_Sustainability_report_web2.pdf</t>
  </si>
  <si>
    <t xml:space="preserve">More on CEB loan policies: Projects and loans policies and guidelines | CEB (coebank.org) </t>
  </si>
  <si>
    <t>Cultural heritage, energy efficiency, wastewater</t>
  </si>
  <si>
    <t>LinkedIn, Webpage</t>
  </si>
  <si>
    <t>Interest-rate subsidy for specific countries/projects</t>
  </si>
  <si>
    <t xml:space="preserve">More can be found here: https://coebank.org/media/documents/2020_Report_of_the_Governor_web.pdf </t>
  </si>
  <si>
    <t>*as of 31/12/2020; the current number is 361
**the translated figures are of informative nature only and the result of conversion and therefore could not be considered as confirmed by the auditors
***loans marked with at least one of the following attributes: Women Entrepreneur / Environmental Protection / Energy Efficiency / Renewable Energy Sources</t>
  </si>
  <si>
    <t>438.7*</t>
  </si>
  <si>
    <t>*MDB's commitments / activities in 2020 were predominantly linked to the Covid-19 Guarantee Scheme.</t>
  </si>
  <si>
    <t>21.7000 (new lending, investment and resources)</t>
  </si>
  <si>
    <t>Wood, Tourism, Investment including large companies.</t>
  </si>
  <si>
    <t>Currently in the progress</t>
  </si>
  <si>
    <t>https://www.sid.si/sites/www.sid.si/files/documents/annual_report_2020_koncno.pdf</t>
  </si>
  <si>
    <t>LinkedIn, Facebook, Twitter, Youtube</t>
  </si>
  <si>
    <t xml:space="preserve">We are currently in the process of pillar assessment - in the reporting phase (draft report was issued).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</si>
</sst>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8" x14ac:knownFonts="1">
    <font>
      <sz val="11"/>
      <color theme="1"/>
      <name val="Calibri"/>
      <family val="2"/>
      <scheme val="minor"/>
    </font>
    <font>
      <sz val="11"/>
      <color theme="1"/>
      <name val="Calibri"/>
      <family val="2"/>
      <scheme val="minor"/>
    </font>
    <font>
      <sz val="10"/>
      <color rgb="FF000000"/>
      <name val="Arial"/>
      <family val="2"/>
    </font>
    <font>
      <b/>
      <sz val="14"/>
      <color theme="1"/>
      <name val="Calibri"/>
      <family val="2"/>
      <scheme val="minor"/>
    </font>
    <font>
      <b/>
      <sz val="14"/>
      <name val="Calibri"/>
      <family val="2"/>
      <scheme val="minor"/>
    </font>
    <font>
      <sz val="1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1"/>
      <color theme="1"/>
      <name val="Calibri"/>
      <family val="2"/>
      <scheme val="minor"/>
    </font>
    <font>
      <i/>
      <sz val="10"/>
      <name val="Calibri"/>
      <family val="2"/>
    </font>
    <font>
      <sz val="11"/>
      <color rgb="FF006100"/>
      <name val="Calibri"/>
      <family val="2"/>
      <scheme val="minor"/>
    </font>
    <font>
      <i/>
      <sz val="11"/>
      <name val="Calibri"/>
      <family val="2"/>
      <scheme val="minor"/>
    </font>
    <font>
      <b/>
      <sz val="11"/>
      <color rgb="FFFF0000"/>
      <name val="Calibri"/>
      <family val="2"/>
      <scheme val="minor"/>
    </font>
    <font>
      <sz val="14"/>
      <color theme="1"/>
      <name val="Calibri"/>
      <family val="2"/>
      <scheme val="minor"/>
    </font>
    <font>
      <b/>
      <sz val="20"/>
      <color theme="1"/>
      <name val="Calibri"/>
      <family val="2"/>
      <scheme val="minor"/>
    </font>
    <font>
      <u/>
      <sz val="11"/>
      <color theme="10"/>
      <name val="Calibri"/>
      <family val="2"/>
      <scheme val="minor"/>
    </font>
    <font>
      <b/>
      <sz val="16"/>
      <color theme="1"/>
      <name val="Calibri"/>
      <family val="2"/>
      <scheme val="minor"/>
    </font>
    <font>
      <sz val="16"/>
      <name val="Calibri"/>
      <family val="2"/>
      <scheme val="minor"/>
    </font>
    <font>
      <i/>
      <sz val="16"/>
      <color rgb="FFFF0000"/>
      <name val="Calibri"/>
      <family val="2"/>
      <scheme val="minor"/>
    </font>
    <font>
      <sz val="16"/>
      <color theme="1"/>
      <name val="Calibri"/>
      <family val="2"/>
      <scheme val="minor"/>
    </font>
    <font>
      <sz val="12"/>
      <name val="Calibri"/>
      <family val="2"/>
      <scheme val="minor"/>
    </font>
    <font>
      <u/>
      <sz val="12"/>
      <color theme="10"/>
      <name val="Calibri"/>
      <family val="2"/>
      <scheme val="minor"/>
    </font>
    <font>
      <b/>
      <sz val="18"/>
      <color theme="1"/>
      <name val="Calibri"/>
      <family val="2"/>
      <scheme val="minor"/>
    </font>
    <font>
      <b/>
      <sz val="14"/>
      <color theme="0" tint="-0.14996795556505021"/>
      <name val="Calibri"/>
      <family val="2"/>
      <scheme val="minor"/>
    </font>
    <font>
      <b/>
      <sz val="8"/>
      <color rgb="FFFF0000"/>
      <name val="Calibri"/>
      <family val="2"/>
      <scheme val="minor"/>
    </font>
    <font>
      <sz val="16"/>
      <color rgb="FFFF0000"/>
      <name val="Calibri"/>
      <family val="2"/>
      <scheme val="minor"/>
    </font>
    <font>
      <sz val="16"/>
      <color rgb="FF00B050"/>
      <name val="Calibri"/>
      <family val="2"/>
      <scheme val="minor"/>
    </font>
  </fonts>
  <fills count="2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theme="2" tint="-9.9978637043366805E-2"/>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rgb="FFDC2618"/>
        <bgColor indexed="64"/>
      </patternFill>
    </fill>
    <fill>
      <patternFill patternType="solid">
        <fgColor rgb="FFE6B8B4"/>
        <bgColor indexed="64"/>
      </patternFill>
    </fill>
    <fill>
      <patternFill patternType="solid">
        <fgColor rgb="FFEEDEDC"/>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bgColor indexed="64"/>
      </patternFill>
    </fill>
  </fills>
  <borders count="98">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diagonal/>
    </border>
    <border>
      <left style="medium">
        <color auto="1"/>
      </left>
      <right/>
      <top/>
      <bottom style="thin">
        <color auto="1"/>
      </bottom>
      <diagonal/>
    </border>
    <border>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ck">
        <color auto="1"/>
      </left>
      <right style="medium">
        <color auto="1"/>
      </right>
      <top style="medium">
        <color auto="1"/>
      </top>
      <bottom style="thin">
        <color indexed="64"/>
      </bottom>
      <diagonal/>
    </border>
    <border>
      <left style="thick">
        <color auto="1"/>
      </left>
      <right style="medium">
        <color auto="1"/>
      </right>
      <top style="thin">
        <color indexed="64"/>
      </top>
      <bottom style="thin">
        <color indexed="64"/>
      </bottom>
      <diagonal/>
    </border>
    <border>
      <left style="thin">
        <color indexed="64"/>
      </left>
      <right style="medium">
        <color auto="1"/>
      </right>
      <top style="medium">
        <color auto="1"/>
      </top>
      <bottom style="medium">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medium">
        <color auto="1"/>
      </bottom>
      <diagonal/>
    </border>
    <border>
      <left/>
      <right style="thick">
        <color auto="1"/>
      </right>
      <top style="medium">
        <color auto="1"/>
      </top>
      <bottom/>
      <diagonal/>
    </border>
    <border>
      <left/>
      <right style="thick">
        <color auto="1"/>
      </right>
      <top style="thin">
        <color indexed="64"/>
      </top>
      <bottom style="thin">
        <color indexed="64"/>
      </bottom>
      <diagonal/>
    </border>
    <border>
      <left/>
      <right style="thick">
        <color auto="1"/>
      </right>
      <top/>
      <bottom style="medium">
        <color auto="1"/>
      </bottom>
      <diagonal/>
    </border>
    <border>
      <left style="thin">
        <color auto="1"/>
      </left>
      <right style="thin">
        <color auto="1"/>
      </right>
      <top/>
      <bottom style="medium">
        <color auto="1"/>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n">
        <color auto="1"/>
      </top>
      <bottom style="medium">
        <color auto="1"/>
      </bottom>
      <diagonal/>
    </border>
    <border>
      <left style="medium">
        <color indexed="64"/>
      </left>
      <right/>
      <top style="thin">
        <color indexed="64"/>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thin">
        <color indexed="64"/>
      </top>
      <bottom style="thick">
        <color auto="1"/>
      </bottom>
      <diagonal/>
    </border>
    <border>
      <left/>
      <right style="medium">
        <color indexed="64"/>
      </right>
      <top style="thin">
        <color indexed="64"/>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right style="thick">
        <color auto="1"/>
      </right>
      <top style="medium">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thin">
        <color indexed="64"/>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ck">
        <color auto="1"/>
      </left>
      <right style="medium">
        <color auto="1"/>
      </right>
      <top/>
      <bottom style="thin">
        <color indexed="64"/>
      </bottom>
      <diagonal/>
    </border>
    <border>
      <left/>
      <right style="medium">
        <color auto="1"/>
      </right>
      <top/>
      <bottom style="thin">
        <color auto="1"/>
      </bottom>
      <diagonal/>
    </border>
    <border>
      <left/>
      <right style="thick">
        <color auto="1"/>
      </right>
      <top/>
      <bottom style="thin">
        <color indexed="64"/>
      </bottom>
      <diagonal/>
    </border>
    <border>
      <left style="medium">
        <color auto="1"/>
      </left>
      <right style="thick">
        <color auto="1"/>
      </right>
      <top style="medium">
        <color auto="1"/>
      </top>
      <bottom style="thin">
        <color indexed="64"/>
      </bottom>
      <diagonal/>
    </border>
    <border>
      <left style="medium">
        <color auto="1"/>
      </left>
      <right style="thick">
        <color auto="1"/>
      </right>
      <top/>
      <bottom style="thin">
        <color indexed="64"/>
      </bottom>
      <diagonal/>
    </border>
    <border>
      <left style="medium">
        <color auto="1"/>
      </left>
      <right style="thick">
        <color auto="1"/>
      </right>
      <top style="thin">
        <color indexed="64"/>
      </top>
      <bottom style="thin">
        <color indexed="64"/>
      </bottom>
      <diagonal/>
    </border>
    <border>
      <left style="medium">
        <color auto="1"/>
      </left>
      <right style="thick">
        <color auto="1"/>
      </right>
      <top style="thin">
        <color auto="1"/>
      </top>
      <bottom/>
      <diagonal/>
    </border>
    <border>
      <left style="thick">
        <color auto="1"/>
      </left>
      <right style="thick">
        <color auto="1"/>
      </right>
      <top style="thick">
        <color auto="1"/>
      </top>
      <bottom style="medium">
        <color auto="1"/>
      </bottom>
      <diagonal/>
    </border>
    <border>
      <left style="medium">
        <color auto="1"/>
      </left>
      <right style="medium">
        <color indexed="64"/>
      </right>
      <top style="thin">
        <color indexed="64"/>
      </top>
      <bottom style="thick">
        <color auto="1"/>
      </bottom>
      <diagonal/>
    </border>
    <border>
      <left style="thick">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ck">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dashed">
        <color auto="1"/>
      </left>
      <right style="medium">
        <color indexed="64"/>
      </right>
      <top style="medium">
        <color auto="1"/>
      </top>
      <bottom style="thin">
        <color auto="1"/>
      </bottom>
      <diagonal/>
    </border>
    <border>
      <left style="dashed">
        <color auto="1"/>
      </left>
      <right style="medium">
        <color indexed="64"/>
      </right>
      <top/>
      <bottom style="thin">
        <color auto="1"/>
      </bottom>
      <diagonal/>
    </border>
    <border>
      <left style="dashed">
        <color auto="1"/>
      </left>
      <right style="medium">
        <color indexed="64"/>
      </right>
      <top style="thin">
        <color indexed="64"/>
      </top>
      <bottom style="thin">
        <color indexed="64"/>
      </bottom>
      <diagonal/>
    </border>
    <border>
      <left style="dashed">
        <color auto="1"/>
      </left>
      <right style="medium">
        <color indexed="64"/>
      </right>
      <top style="thin">
        <color indexed="64"/>
      </top>
      <bottom style="thick">
        <color auto="1"/>
      </bottom>
      <diagonal/>
    </border>
    <border>
      <left/>
      <right style="thick">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s>
  <cellStyleXfs count="5">
    <xf numFmtId="0" fontId="0" fillId="0" borderId="0"/>
    <xf numFmtId="0" fontId="1" fillId="0" borderId="0"/>
    <xf numFmtId="0" fontId="2" fillId="2" borderId="1" applyNumberFormat="0" applyFont="0" applyAlignment="0" applyProtection="0"/>
    <xf numFmtId="0" fontId="11" fillId="5" borderId="0" applyNumberFormat="0" applyBorder="0" applyAlignment="0" applyProtection="0"/>
    <xf numFmtId="0" fontId="16" fillId="0" borderId="0" applyNumberFormat="0" applyFill="0" applyBorder="0" applyAlignment="0" applyProtection="0"/>
  </cellStyleXfs>
  <cellXfs count="335">
    <xf numFmtId="0" fontId="0" fillId="0" borderId="0" xfId="0"/>
    <xf numFmtId="0" fontId="6" fillId="0" borderId="0" xfId="0" applyFont="1" applyAlignment="1">
      <alignment horizontal="center" vertical="center" wrapText="1"/>
    </xf>
    <xf numFmtId="0" fontId="0" fillId="0" borderId="0" xfId="0" applyAlignment="1">
      <alignment wrapText="1"/>
    </xf>
    <xf numFmtId="0" fontId="0" fillId="0" borderId="12"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3" borderId="0" xfId="0" applyFont="1"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wrapText="1"/>
    </xf>
    <xf numFmtId="0" fontId="0" fillId="3" borderId="0" xfId="0" applyFill="1" applyAlignment="1">
      <alignment horizontal="center" vertical="center" wrapText="1"/>
    </xf>
    <xf numFmtId="0" fontId="0" fillId="3" borderId="0" xfId="0" applyFill="1" applyAlignment="1">
      <alignment wrapText="1"/>
    </xf>
    <xf numFmtId="0" fontId="5" fillId="0" borderId="0" xfId="0" applyFont="1" applyAlignment="1">
      <alignment horizontal="center" vertical="center" wrapText="1"/>
    </xf>
    <xf numFmtId="0" fontId="5" fillId="0" borderId="0" xfId="0" applyFont="1" applyAlignment="1">
      <alignment wrapText="1"/>
    </xf>
    <xf numFmtId="0" fontId="0" fillId="0" borderId="13" xfId="0" applyBorder="1" applyAlignment="1">
      <alignment horizontal="center" wrapText="1"/>
    </xf>
    <xf numFmtId="0" fontId="9" fillId="0" borderId="0" xfId="0" applyFont="1" applyBorder="1" applyAlignment="1">
      <alignment wrapText="1"/>
    </xf>
    <xf numFmtId="4" fontId="0" fillId="0" borderId="0" xfId="0" applyNumberFormat="1" applyBorder="1" applyAlignment="1">
      <alignment wrapText="1"/>
    </xf>
    <xf numFmtId="0" fontId="0" fillId="0" borderId="14" xfId="0" applyBorder="1" applyAlignment="1">
      <alignment horizontal="center" wrapText="1"/>
    </xf>
    <xf numFmtId="0" fontId="0" fillId="0" borderId="0" xfId="0" applyAlignment="1">
      <alignment horizontal="center" wrapText="1"/>
    </xf>
    <xf numFmtId="0" fontId="9" fillId="0" borderId="15" xfId="0" applyFont="1" applyBorder="1" applyAlignment="1">
      <alignment wrapText="1"/>
    </xf>
    <xf numFmtId="0" fontId="9" fillId="0" borderId="0" xfId="0" applyFont="1" applyAlignment="1">
      <alignment wrapText="1"/>
    </xf>
    <xf numFmtId="0" fontId="3" fillId="0" borderId="0" xfId="0" applyFont="1" applyBorder="1" applyAlignment="1">
      <alignment wrapText="1"/>
    </xf>
    <xf numFmtId="0" fontId="3" fillId="0" borderId="0" xfId="0" applyFont="1" applyAlignment="1">
      <alignment wrapText="1"/>
    </xf>
    <xf numFmtId="0" fontId="12" fillId="0" borderId="22" xfId="3"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8" borderId="43" xfId="0" applyFont="1" applyFill="1" applyBorder="1" applyAlignment="1">
      <alignment horizontal="center" vertical="center" wrapText="1"/>
    </xf>
    <xf numFmtId="0" fontId="6" fillId="8" borderId="40" xfId="0" applyFont="1" applyFill="1" applyBorder="1" applyAlignment="1">
      <alignment horizontal="center" vertical="center" wrapText="1"/>
    </xf>
    <xf numFmtId="0" fontId="6" fillId="8" borderId="44" xfId="0" applyFont="1" applyFill="1" applyBorder="1" applyAlignment="1">
      <alignment horizontal="center" vertical="center" wrapText="1"/>
    </xf>
    <xf numFmtId="0" fontId="12" fillId="0" borderId="29" xfId="3" applyFont="1" applyFill="1" applyBorder="1" applyAlignment="1">
      <alignment horizontal="center" vertical="center" wrapText="1"/>
    </xf>
    <xf numFmtId="0" fontId="5" fillId="7" borderId="38" xfId="3" applyFont="1" applyFill="1" applyBorder="1" applyAlignment="1">
      <alignment horizontal="center" wrapText="1"/>
    </xf>
    <xf numFmtId="0" fontId="4" fillId="7" borderId="5" xfId="3" applyFont="1" applyFill="1" applyBorder="1" applyAlignment="1">
      <alignment horizontal="center" vertical="center" wrapText="1"/>
    </xf>
    <xf numFmtId="0" fontId="5" fillId="7" borderId="39" xfId="3" applyFont="1" applyFill="1" applyBorder="1" applyAlignment="1">
      <alignment horizontal="center" wrapText="1"/>
    </xf>
    <xf numFmtId="0" fontId="4" fillId="7" borderId="6" xfId="3" applyFont="1" applyFill="1" applyBorder="1" applyAlignment="1">
      <alignment wrapText="1"/>
    </xf>
    <xf numFmtId="0" fontId="4" fillId="7" borderId="6" xfId="3" applyFont="1" applyFill="1" applyBorder="1" applyAlignment="1">
      <alignment horizontal="center" vertical="center" wrapText="1"/>
    </xf>
    <xf numFmtId="0" fontId="0" fillId="7" borderId="39" xfId="0" applyFill="1" applyBorder="1" applyAlignment="1">
      <alignment horizontal="center" wrapText="1"/>
    </xf>
    <xf numFmtId="0" fontId="4" fillId="7" borderId="6" xfId="0" applyFont="1" applyFill="1" applyBorder="1" applyAlignment="1">
      <alignment vertical="center" wrapText="1"/>
    </xf>
    <xf numFmtId="0" fontId="4" fillId="7" borderId="6" xfId="0" applyFont="1" applyFill="1" applyBorder="1" applyAlignment="1">
      <alignment horizontal="center" vertical="center" wrapText="1"/>
    </xf>
    <xf numFmtId="0" fontId="4" fillId="7" borderId="6" xfId="3" applyFont="1" applyFill="1" applyBorder="1" applyAlignment="1">
      <alignment vertical="center" wrapText="1"/>
    </xf>
    <xf numFmtId="0" fontId="4" fillId="7" borderId="6" xfId="0" applyFont="1" applyFill="1" applyBorder="1" applyAlignment="1">
      <alignment horizontal="left" vertical="center" wrapText="1"/>
    </xf>
    <xf numFmtId="0" fontId="4" fillId="7" borderId="6" xfId="3" applyFont="1" applyFill="1" applyBorder="1" applyAlignment="1">
      <alignment horizontal="left" vertical="center" wrapText="1"/>
    </xf>
    <xf numFmtId="0" fontId="4" fillId="7" borderId="52" xfId="3" applyFont="1" applyFill="1" applyBorder="1" applyAlignment="1">
      <alignment vertical="center" wrapText="1"/>
    </xf>
    <xf numFmtId="0" fontId="4" fillId="7" borderId="52" xfId="3" applyFont="1" applyFill="1" applyBorder="1" applyAlignment="1">
      <alignment horizontal="center" vertical="center" wrapText="1"/>
    </xf>
    <xf numFmtId="0" fontId="8" fillId="9" borderId="23" xfId="0" applyFont="1" applyFill="1" applyBorder="1" applyAlignment="1">
      <alignment horizontal="center" vertical="center" wrapText="1"/>
    </xf>
    <xf numFmtId="0" fontId="6" fillId="21" borderId="55" xfId="0" applyFont="1" applyFill="1" applyBorder="1" applyAlignment="1">
      <alignment vertical="center" wrapText="1"/>
    </xf>
    <xf numFmtId="0" fontId="0" fillId="0" borderId="11" xfId="0" applyBorder="1" applyAlignment="1">
      <alignment vertical="center" wrapText="1"/>
    </xf>
    <xf numFmtId="0" fontId="8" fillId="15" borderId="10" xfId="0" applyFont="1" applyFill="1" applyBorder="1" applyAlignment="1">
      <alignment horizontal="center" wrapText="1"/>
    </xf>
    <xf numFmtId="0" fontId="5" fillId="0" borderId="49" xfId="3" applyFont="1" applyFill="1" applyBorder="1" applyAlignment="1">
      <alignment horizontal="center" vertical="center" wrapText="1"/>
    </xf>
    <xf numFmtId="0" fontId="8" fillId="15" borderId="11" xfId="0" applyFont="1" applyFill="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3" fontId="18" fillId="20" borderId="8" xfId="3" applyNumberFormat="1" applyFont="1" applyFill="1" applyBorder="1" applyAlignment="1">
      <alignment vertical="center" wrapText="1"/>
    </xf>
    <xf numFmtId="3" fontId="19" fillId="20" borderId="6" xfId="3" applyNumberFormat="1" applyFont="1" applyFill="1" applyBorder="1" applyAlignment="1">
      <alignment vertical="center" wrapText="1"/>
    </xf>
    <xf numFmtId="3" fontId="20" fillId="20" borderId="6" xfId="0" applyNumberFormat="1" applyFont="1" applyFill="1" applyBorder="1" applyAlignment="1">
      <alignment vertical="center" wrapText="1"/>
    </xf>
    <xf numFmtId="3" fontId="18" fillId="20" borderId="6" xfId="3" applyNumberFormat="1" applyFont="1" applyFill="1" applyBorder="1" applyAlignment="1">
      <alignment horizontal="right" vertical="center" wrapText="1"/>
    </xf>
    <xf numFmtId="3" fontId="18" fillId="20" borderId="6" xfId="3" applyNumberFormat="1" applyFont="1" applyFill="1" applyBorder="1" applyAlignment="1">
      <alignment vertical="center" wrapText="1"/>
    </xf>
    <xf numFmtId="0" fontId="20" fillId="20" borderId="6" xfId="0" applyFont="1" applyFill="1" applyBorder="1" applyAlignment="1">
      <alignment vertical="center" wrapText="1"/>
    </xf>
    <xf numFmtId="3" fontId="18" fillId="20" borderId="52" xfId="3" applyNumberFormat="1" applyFont="1" applyFill="1" applyBorder="1" applyAlignment="1">
      <alignment vertical="center" wrapText="1"/>
    </xf>
    <xf numFmtId="3" fontId="17" fillId="20" borderId="64" xfId="0" applyNumberFormat="1" applyFont="1" applyFill="1" applyBorder="1" applyAlignment="1">
      <alignment vertical="center" wrapText="1"/>
    </xf>
    <xf numFmtId="0" fontId="14" fillId="0" borderId="15" xfId="0" applyFont="1" applyBorder="1" applyAlignment="1">
      <alignment wrapText="1"/>
    </xf>
    <xf numFmtId="10" fontId="14" fillId="0" borderId="15" xfId="0" applyNumberFormat="1" applyFont="1" applyBorder="1" applyAlignment="1">
      <alignment wrapText="1"/>
    </xf>
    <xf numFmtId="0" fontId="14" fillId="0" borderId="0" xfId="0" applyFont="1" applyAlignment="1">
      <alignment wrapText="1"/>
    </xf>
    <xf numFmtId="4" fontId="14" fillId="0" borderId="0" xfId="0" applyNumberFormat="1" applyFont="1" applyAlignment="1">
      <alignment wrapText="1"/>
    </xf>
    <xf numFmtId="0" fontId="21" fillId="9" borderId="25" xfId="3" applyFont="1" applyFill="1" applyBorder="1" applyAlignment="1">
      <alignment horizontal="center" vertical="center" wrapText="1"/>
    </xf>
    <xf numFmtId="0" fontId="21" fillId="9" borderId="23" xfId="3" applyFont="1" applyFill="1" applyBorder="1" applyAlignment="1">
      <alignment horizontal="center" vertical="center" wrapText="1"/>
    </xf>
    <xf numFmtId="0" fontId="21" fillId="22" borderId="26" xfId="3" applyFont="1" applyFill="1" applyBorder="1" applyAlignment="1">
      <alignment horizontal="center" vertical="center" wrapText="1"/>
    </xf>
    <xf numFmtId="3" fontId="21" fillId="15" borderId="5" xfId="3" applyNumberFormat="1" applyFont="1" applyFill="1" applyBorder="1" applyAlignment="1">
      <alignment horizontal="center" vertical="center" wrapText="1"/>
    </xf>
    <xf numFmtId="0" fontId="21" fillId="9" borderId="2" xfId="3" applyFont="1" applyFill="1" applyBorder="1" applyAlignment="1">
      <alignment horizontal="center" vertical="center" wrapText="1"/>
    </xf>
    <xf numFmtId="0" fontId="21" fillId="9" borderId="4" xfId="3" applyFont="1" applyFill="1" applyBorder="1" applyAlignment="1">
      <alignment horizontal="center" vertical="center" wrapText="1"/>
    </xf>
    <xf numFmtId="0" fontId="21" fillId="9" borderId="3" xfId="3" applyFont="1" applyFill="1" applyBorder="1" applyAlignment="1">
      <alignment horizontal="center" vertical="center" wrapText="1"/>
    </xf>
    <xf numFmtId="0" fontId="21" fillId="22" borderId="3" xfId="3" applyFont="1" applyFill="1" applyBorder="1" applyAlignment="1">
      <alignment horizontal="center" vertical="center" wrapText="1"/>
    </xf>
    <xf numFmtId="3" fontId="21" fillId="15" borderId="17" xfId="3" applyNumberFormat="1"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22" borderId="3" xfId="0" applyFont="1" applyFill="1" applyBorder="1" applyAlignment="1">
      <alignment horizontal="center" vertical="center" wrapText="1"/>
    </xf>
    <xf numFmtId="3" fontId="8" fillId="15" borderId="17" xfId="0" applyNumberFormat="1"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22" borderId="4" xfId="3" applyFont="1" applyFill="1" applyBorder="1" applyAlignment="1">
      <alignment horizontal="center" vertical="center" wrapText="1"/>
    </xf>
    <xf numFmtId="3" fontId="22" fillId="15" borderId="17" xfId="4" applyNumberFormat="1" applyFont="1" applyFill="1" applyBorder="1" applyAlignment="1">
      <alignment horizontal="center" vertical="center" wrapText="1"/>
    </xf>
    <xf numFmtId="3" fontId="21" fillId="15" borderId="17" xfId="0" applyNumberFormat="1" applyFont="1" applyFill="1" applyBorder="1" applyAlignment="1">
      <alignment horizontal="center" vertical="center" wrapText="1"/>
    </xf>
    <xf numFmtId="0" fontId="21" fillId="9" borderId="41" xfId="3" applyFont="1" applyFill="1" applyBorder="1" applyAlignment="1">
      <alignment horizontal="center" vertical="center" wrapText="1"/>
    </xf>
    <xf numFmtId="0" fontId="21" fillId="9" borderId="53" xfId="3" applyFont="1" applyFill="1" applyBorder="1" applyAlignment="1">
      <alignment horizontal="center" vertical="center" wrapText="1"/>
    </xf>
    <xf numFmtId="0" fontId="21" fillId="9" borderId="42" xfId="3" applyFont="1" applyFill="1" applyBorder="1" applyAlignment="1">
      <alignment horizontal="center" vertical="center" wrapText="1"/>
    </xf>
    <xf numFmtId="3" fontId="8" fillId="9" borderId="53" xfId="0" applyNumberFormat="1" applyFont="1" applyFill="1" applyBorder="1" applyAlignment="1">
      <alignment horizontal="center" vertical="center" wrapText="1"/>
    </xf>
    <xf numFmtId="0" fontId="21" fillId="22" borderId="42" xfId="3" applyFont="1" applyFill="1" applyBorder="1" applyAlignment="1">
      <alignment horizontal="center" vertical="center" wrapText="1"/>
    </xf>
    <xf numFmtId="3" fontId="21" fillId="15" borderId="57" xfId="3" applyNumberFormat="1" applyFont="1" applyFill="1" applyBorder="1" applyAlignment="1">
      <alignment horizontal="center" vertical="center" wrapText="1"/>
    </xf>
    <xf numFmtId="3" fontId="18" fillId="20" borderId="8" xfId="3" applyNumberFormat="1" applyFont="1" applyFill="1" applyBorder="1" applyAlignment="1">
      <alignment horizontal="right" vertical="center" wrapText="1"/>
    </xf>
    <xf numFmtId="3" fontId="19" fillId="20" borderId="6" xfId="3" applyNumberFormat="1" applyFont="1" applyFill="1" applyBorder="1" applyAlignment="1">
      <alignment horizontal="right" vertical="center" wrapText="1"/>
    </xf>
    <xf numFmtId="3" fontId="20" fillId="20" borderId="6" xfId="0" applyNumberFormat="1" applyFont="1" applyFill="1" applyBorder="1" applyAlignment="1">
      <alignment horizontal="right" vertical="center" wrapText="1"/>
    </xf>
    <xf numFmtId="0" fontId="20" fillId="20" borderId="6" xfId="0" applyFont="1" applyFill="1" applyBorder="1" applyAlignment="1">
      <alignment horizontal="right" vertical="center" wrapText="1"/>
    </xf>
    <xf numFmtId="3" fontId="18" fillId="20" borderId="52" xfId="3" applyNumberFormat="1" applyFont="1" applyFill="1" applyBorder="1" applyAlignment="1">
      <alignment horizontal="right" vertical="center" wrapText="1"/>
    </xf>
    <xf numFmtId="3" fontId="17" fillId="20" borderId="64" xfId="0" applyNumberFormat="1" applyFont="1" applyFill="1" applyBorder="1" applyAlignment="1">
      <alignment horizontal="right" vertical="center" wrapText="1"/>
    </xf>
    <xf numFmtId="0" fontId="0" fillId="0" borderId="0" xfId="0" applyBorder="1" applyAlignment="1">
      <alignment horizontal="right" wrapText="1"/>
    </xf>
    <xf numFmtId="3" fontId="14" fillId="0" borderId="15" xfId="0" applyNumberFormat="1" applyFont="1" applyBorder="1" applyAlignment="1">
      <alignment horizontal="right" wrapText="1"/>
    </xf>
    <xf numFmtId="0" fontId="14" fillId="0" borderId="0" xfId="0" applyFont="1" applyAlignment="1">
      <alignment horizontal="right" wrapText="1"/>
    </xf>
    <xf numFmtId="0" fontId="0" fillId="0" borderId="0" xfId="0" applyAlignment="1">
      <alignment horizontal="right" wrapText="1"/>
    </xf>
    <xf numFmtId="49" fontId="8" fillId="0" borderId="64"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0" fillId="0" borderId="49" xfId="0" applyBorder="1" applyAlignment="1">
      <alignment horizontal="center" vertical="center" wrapText="1"/>
    </xf>
    <xf numFmtId="0" fontId="5" fillId="0" borderId="56" xfId="3" applyFont="1" applyFill="1" applyBorder="1" applyAlignment="1">
      <alignment horizontal="center" vertical="center" wrapText="1"/>
    </xf>
    <xf numFmtId="0" fontId="5" fillId="0" borderId="49" xfId="3"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49" xfId="0" applyFill="1" applyBorder="1" applyAlignment="1">
      <alignment horizontal="center" wrapText="1"/>
    </xf>
    <xf numFmtId="0" fontId="5" fillId="0" borderId="68" xfId="3" applyFont="1" applyFill="1" applyBorder="1" applyAlignment="1">
      <alignment horizontal="center" vertical="center" wrapText="1"/>
    </xf>
    <xf numFmtId="0" fontId="4" fillId="6" borderId="7"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21" fillId="9" borderId="69" xfId="3" applyFont="1" applyFill="1" applyBorder="1" applyAlignment="1">
      <alignment horizontal="center" vertical="center" wrapText="1"/>
    </xf>
    <xf numFmtId="0" fontId="21" fillId="9" borderId="70" xfId="3" applyFont="1" applyFill="1" applyBorder="1" applyAlignment="1">
      <alignment horizontal="center" vertical="center" wrapText="1"/>
    </xf>
    <xf numFmtId="0" fontId="21" fillId="9" borderId="17" xfId="3" applyFont="1" applyFill="1" applyBorder="1" applyAlignment="1">
      <alignment horizontal="center" vertical="center" wrapText="1"/>
    </xf>
    <xf numFmtId="0" fontId="21" fillId="9" borderId="28" xfId="3" applyFont="1" applyFill="1" applyBorder="1" applyAlignment="1">
      <alignment horizontal="center" vertical="center" wrapText="1"/>
    </xf>
    <xf numFmtId="0" fontId="21" fillId="9" borderId="72" xfId="3" applyFont="1" applyFill="1" applyBorder="1" applyAlignment="1">
      <alignment horizontal="center" vertical="center" wrapText="1"/>
    </xf>
    <xf numFmtId="0" fontId="21" fillId="9" borderId="71" xfId="3"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70" xfId="0" applyFont="1" applyFill="1" applyBorder="1" applyAlignment="1">
      <alignment horizontal="center" vertical="center" wrapText="1"/>
    </xf>
    <xf numFmtId="0" fontId="21" fillId="9" borderId="17" xfId="0" applyFont="1" applyFill="1" applyBorder="1" applyAlignment="1">
      <alignment horizontal="center" vertical="center" wrapText="1"/>
    </xf>
    <xf numFmtId="0" fontId="21" fillId="9" borderId="9" xfId="3" applyFont="1" applyFill="1" applyBorder="1" applyAlignment="1">
      <alignment horizontal="center" vertical="center" wrapText="1"/>
    </xf>
    <xf numFmtId="0" fontId="21" fillId="9" borderId="9" xfId="0" applyFont="1" applyFill="1" applyBorder="1" applyAlignment="1">
      <alignment horizontal="center" vertical="center" wrapText="1"/>
    </xf>
    <xf numFmtId="0" fontId="12" fillId="0" borderId="5" xfId="3" applyFont="1" applyFill="1" applyBorder="1" applyAlignment="1">
      <alignment horizontal="center" vertical="center" wrapText="1"/>
    </xf>
    <xf numFmtId="0" fontId="4" fillId="7" borderId="8"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4" fillId="6" borderId="73" xfId="0" applyFont="1" applyFill="1" applyBorder="1" applyAlignment="1">
      <alignment horizontal="center" vertical="center" wrapText="1"/>
    </xf>
    <xf numFmtId="0" fontId="7" fillId="8" borderId="73"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6" fillId="22" borderId="73" xfId="0" applyFont="1" applyFill="1" applyBorder="1" applyAlignment="1">
      <alignment horizontal="center" vertical="center" wrapText="1"/>
    </xf>
    <xf numFmtId="0" fontId="8" fillId="3" borderId="74" xfId="0" applyFont="1" applyFill="1" applyBorder="1" applyAlignment="1">
      <alignment horizontal="center" wrapText="1"/>
    </xf>
    <xf numFmtId="0" fontId="8" fillId="3" borderId="11" xfId="0" applyFont="1" applyFill="1" applyBorder="1" applyAlignment="1">
      <alignment horizontal="center" wrapText="1"/>
    </xf>
    <xf numFmtId="3" fontId="21" fillId="15" borderId="6" xfId="3" applyNumberFormat="1" applyFont="1" applyFill="1" applyBorder="1" applyAlignment="1">
      <alignment horizontal="center" vertical="center" wrapText="1"/>
    </xf>
    <xf numFmtId="0" fontId="5" fillId="7" borderId="75" xfId="3" applyFont="1" applyFill="1" applyBorder="1" applyAlignment="1">
      <alignment horizontal="center" wrapText="1"/>
    </xf>
    <xf numFmtId="0" fontId="4" fillId="7" borderId="8" xfId="3" applyFont="1" applyFill="1" applyBorder="1" applyAlignment="1">
      <alignment horizontal="left" vertical="center" wrapText="1"/>
    </xf>
    <xf numFmtId="0" fontId="12" fillId="0" borderId="76" xfId="3" applyFont="1" applyFill="1" applyBorder="1" applyAlignment="1">
      <alignment horizontal="center" vertical="center" wrapText="1"/>
    </xf>
    <xf numFmtId="3" fontId="21" fillId="15" borderId="28" xfId="3" applyNumberFormat="1" applyFont="1" applyFill="1" applyBorder="1" applyAlignment="1">
      <alignment horizontal="center" vertical="center" wrapText="1"/>
    </xf>
    <xf numFmtId="0" fontId="5" fillId="0" borderId="77" xfId="3" applyFont="1" applyFill="1" applyBorder="1" applyAlignment="1">
      <alignment horizontal="center" vertical="center" wrapText="1"/>
    </xf>
    <xf numFmtId="0" fontId="6" fillId="21" borderId="54" xfId="0" applyFont="1" applyFill="1" applyBorder="1" applyAlignment="1">
      <alignment vertical="center" wrapText="1"/>
    </xf>
    <xf numFmtId="0" fontId="6" fillId="21" borderId="63" xfId="0" applyFont="1" applyFill="1" applyBorder="1" applyAlignment="1">
      <alignment vertical="center" wrapText="1"/>
    </xf>
    <xf numFmtId="0" fontId="4" fillId="7" borderId="5" xfId="3" applyFont="1" applyFill="1" applyBorder="1" applyAlignment="1">
      <alignment vertical="center" wrapText="1"/>
    </xf>
    <xf numFmtId="3" fontId="21" fillId="15" borderId="59" xfId="3" applyNumberFormat="1" applyFont="1" applyFill="1" applyBorder="1" applyAlignment="1">
      <alignment vertical="center" wrapText="1"/>
    </xf>
    <xf numFmtId="0" fontId="5" fillId="0" borderId="79" xfId="3" applyFont="1" applyFill="1" applyBorder="1" applyAlignment="1">
      <alignment horizontal="center" vertical="center" wrapText="1"/>
    </xf>
    <xf numFmtId="0" fontId="5" fillId="0" borderId="80" xfId="3" applyFont="1" applyFill="1" applyBorder="1" applyAlignment="1">
      <alignment horizontal="center" vertical="center" wrapText="1"/>
    </xf>
    <xf numFmtId="0" fontId="21" fillId="22" borderId="8" xfId="3" applyFont="1" applyFill="1" applyBorder="1" applyAlignment="1">
      <alignment horizontal="center" vertical="center" wrapText="1"/>
    </xf>
    <xf numFmtId="0" fontId="21" fillId="22" borderId="6" xfId="3" applyFont="1" applyFill="1" applyBorder="1" applyAlignment="1">
      <alignment horizontal="center" vertical="center" wrapText="1"/>
    </xf>
    <xf numFmtId="0" fontId="8" fillId="22" borderId="6" xfId="0" applyFont="1" applyFill="1" applyBorder="1" applyAlignment="1">
      <alignment horizontal="center" vertical="center" wrapText="1"/>
    </xf>
    <xf numFmtId="0" fontId="21" fillId="22" borderId="83" xfId="3" applyFont="1" applyFill="1" applyBorder="1" applyAlignment="1">
      <alignment horizontal="center" vertical="center" wrapText="1"/>
    </xf>
    <xf numFmtId="0" fontId="0" fillId="3" borderId="84" xfId="0" applyFill="1" applyBorder="1" applyAlignment="1">
      <alignment horizontal="center" vertical="center" wrapText="1"/>
    </xf>
    <xf numFmtId="0" fontId="0" fillId="3" borderId="85" xfId="0" applyFill="1" applyBorder="1" applyAlignment="1">
      <alignment horizontal="center" vertical="center" wrapText="1"/>
    </xf>
    <xf numFmtId="0" fontId="7" fillId="8" borderId="32" xfId="0" applyFont="1" applyFill="1" applyBorder="1" applyAlignment="1">
      <alignment horizontal="center" vertical="center" wrapText="1"/>
    </xf>
    <xf numFmtId="0" fontId="21" fillId="9" borderId="8" xfId="3" applyFont="1" applyFill="1" applyBorder="1" applyAlignment="1">
      <alignment horizontal="center" vertical="center" wrapText="1"/>
    </xf>
    <xf numFmtId="0" fontId="21" fillId="9" borderId="6" xfId="3" applyFont="1" applyFill="1" applyBorder="1" applyAlignment="1">
      <alignment horizontal="center" vertical="center" wrapText="1"/>
    </xf>
    <xf numFmtId="0" fontId="8" fillId="9" borderId="6"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83" xfId="3" applyFont="1" applyFill="1" applyBorder="1" applyAlignment="1">
      <alignment horizontal="center" vertical="center" wrapText="1"/>
    </xf>
    <xf numFmtId="0" fontId="4" fillId="3" borderId="73" xfId="0" applyFont="1" applyFill="1" applyBorder="1" applyAlignment="1">
      <alignment horizontal="center" vertical="center" wrapText="1"/>
    </xf>
    <xf numFmtId="0" fontId="24" fillId="3" borderId="86" xfId="0" applyFont="1" applyFill="1" applyBorder="1" applyAlignment="1">
      <alignment horizontal="center" vertical="center" wrapText="1"/>
    </xf>
    <xf numFmtId="0" fontId="24" fillId="3" borderId="87" xfId="0" applyFont="1" applyFill="1" applyBorder="1" applyAlignment="1">
      <alignment horizontal="center" vertical="center" wrapText="1"/>
    </xf>
    <xf numFmtId="0" fontId="24" fillId="3" borderId="88" xfId="0" applyFont="1" applyFill="1" applyBorder="1" applyAlignment="1">
      <alignment horizontal="center" vertical="center" wrapText="1"/>
    </xf>
    <xf numFmtId="0" fontId="24" fillId="3" borderId="89" xfId="0" applyFont="1" applyFill="1" applyBorder="1" applyAlignment="1">
      <alignment horizontal="center" vertical="center" wrapText="1"/>
    </xf>
    <xf numFmtId="0" fontId="0" fillId="3" borderId="85" xfId="0" applyFill="1" applyBorder="1" applyAlignment="1">
      <alignment wrapText="1"/>
    </xf>
    <xf numFmtId="0" fontId="5" fillId="7" borderId="38" xfId="3" applyFont="1" applyFill="1" applyBorder="1" applyAlignment="1">
      <alignment horizontal="center" vertical="center" wrapText="1"/>
    </xf>
    <xf numFmtId="0" fontId="21" fillId="9" borderId="91" xfId="3" applyFont="1" applyFill="1" applyBorder="1" applyAlignment="1">
      <alignment horizontal="center" vertical="center" wrapText="1"/>
    </xf>
    <xf numFmtId="0" fontId="21" fillId="9" borderId="92" xfId="3" applyFont="1" applyFill="1" applyBorder="1" applyAlignment="1">
      <alignment horizontal="center" vertical="center" wrapText="1"/>
    </xf>
    <xf numFmtId="0" fontId="8" fillId="9" borderId="92" xfId="0" applyFont="1" applyFill="1" applyBorder="1" applyAlignment="1">
      <alignment horizontal="center" vertical="center" wrapText="1"/>
    </xf>
    <xf numFmtId="0" fontId="21" fillId="9" borderId="92" xfId="0" applyFont="1" applyFill="1" applyBorder="1" applyAlignment="1">
      <alignment horizontal="center" vertical="center" wrapText="1"/>
    </xf>
    <xf numFmtId="0" fontId="21" fillId="9" borderId="93" xfId="3" applyFont="1" applyFill="1" applyBorder="1" applyAlignment="1">
      <alignment horizontal="center" vertical="center" wrapText="1"/>
    </xf>
    <xf numFmtId="0" fontId="21" fillId="9" borderId="24" xfId="3" applyFont="1" applyFill="1" applyBorder="1" applyAlignment="1">
      <alignment horizontal="center" vertical="center" wrapText="1"/>
    </xf>
    <xf numFmtId="0" fontId="8" fillId="9" borderId="9" xfId="0" applyFont="1" applyFill="1" applyBorder="1" applyAlignment="1">
      <alignment horizontal="center" vertical="center" wrapText="1"/>
    </xf>
    <xf numFmtId="0" fontId="21" fillId="9" borderId="29" xfId="3" applyFont="1" applyFill="1" applyBorder="1" applyAlignment="1">
      <alignment horizontal="center" vertical="center" wrapText="1"/>
    </xf>
    <xf numFmtId="0" fontId="8" fillId="9" borderId="24" xfId="0" applyFont="1" applyFill="1" applyBorder="1" applyAlignment="1">
      <alignment horizontal="center" vertical="center" wrapText="1"/>
    </xf>
    <xf numFmtId="3" fontId="8" fillId="9" borderId="29" xfId="0" applyNumberFormat="1" applyFont="1" applyFill="1" applyBorder="1" applyAlignment="1">
      <alignment horizontal="center" vertical="center" wrapText="1"/>
    </xf>
    <xf numFmtId="0" fontId="21" fillId="9" borderId="61" xfId="3" applyFont="1" applyFill="1" applyBorder="1" applyAlignment="1">
      <alignment horizontal="center" vertical="center" wrapText="1"/>
    </xf>
    <xf numFmtId="3" fontId="21" fillId="15" borderId="8" xfId="3" applyNumberFormat="1" applyFont="1" applyFill="1" applyBorder="1" applyAlignment="1">
      <alignment horizontal="center" vertical="center" wrapText="1"/>
    </xf>
    <xf numFmtId="3" fontId="6" fillId="15" borderId="74" xfId="0" applyNumberFormat="1" applyFont="1" applyFill="1" applyBorder="1" applyAlignment="1">
      <alignment horizontal="right" wrapText="1"/>
    </xf>
    <xf numFmtId="0" fontId="6" fillId="21" borderId="55" xfId="0" applyFont="1" applyFill="1" applyBorder="1" applyAlignment="1">
      <alignment horizontal="center" vertical="center" wrapText="1"/>
    </xf>
    <xf numFmtId="0" fontId="4" fillId="7" borderId="76" xfId="3" applyFont="1" applyFill="1" applyBorder="1" applyAlignment="1">
      <alignment horizontal="center" vertical="center" wrapText="1"/>
    </xf>
    <xf numFmtId="0" fontId="4" fillId="7" borderId="22" xfId="3"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94" xfId="3" applyFont="1" applyFill="1" applyBorder="1" applyAlignment="1">
      <alignment horizontal="center" vertical="center" wrapText="1"/>
    </xf>
    <xf numFmtId="0" fontId="4" fillId="3" borderId="74" xfId="0" applyFont="1" applyFill="1" applyBorder="1" applyAlignment="1">
      <alignment horizontal="center" vertical="center" wrapText="1"/>
    </xf>
    <xf numFmtId="3" fontId="16" fillId="15" borderId="17" xfId="4" applyNumberFormat="1" applyFill="1" applyBorder="1" applyAlignment="1">
      <alignment horizontal="center" vertical="center" wrapText="1"/>
    </xf>
    <xf numFmtId="0" fontId="0" fillId="0" borderId="80" xfId="0" applyFill="1" applyBorder="1" applyAlignment="1">
      <alignment horizontal="center" vertical="center" wrapText="1"/>
    </xf>
    <xf numFmtId="3" fontId="18" fillId="20" borderId="28" xfId="3" applyNumberFormat="1" applyFont="1" applyFill="1" applyBorder="1" applyAlignment="1">
      <alignment horizontal="center" vertical="center" wrapText="1"/>
    </xf>
    <xf numFmtId="3" fontId="18" fillId="20" borderId="17" xfId="3" applyNumberFormat="1" applyFont="1" applyFill="1" applyBorder="1" applyAlignment="1">
      <alignment horizontal="center" vertical="center" wrapText="1"/>
    </xf>
    <xf numFmtId="3" fontId="20" fillId="20" borderId="17" xfId="0" applyNumberFormat="1" applyFont="1" applyFill="1" applyBorder="1" applyAlignment="1">
      <alignment horizontal="center" vertical="center" wrapText="1"/>
    </xf>
    <xf numFmtId="3" fontId="19" fillId="20" borderId="17" xfId="0" applyNumberFormat="1" applyFont="1" applyFill="1" applyBorder="1" applyAlignment="1">
      <alignment horizontal="center" vertical="center" wrapText="1"/>
    </xf>
    <xf numFmtId="0" fontId="20" fillId="20" borderId="6" xfId="0" applyFont="1" applyFill="1" applyBorder="1" applyAlignment="1">
      <alignment horizontal="center" vertical="center" wrapText="1"/>
    </xf>
    <xf numFmtId="3" fontId="18" fillId="20" borderId="52" xfId="3" applyNumberFormat="1" applyFont="1" applyFill="1" applyBorder="1" applyAlignment="1">
      <alignment horizontal="center" vertical="center" wrapText="1"/>
    </xf>
    <xf numFmtId="3" fontId="17" fillId="20" borderId="64" xfId="0" applyNumberFormat="1" applyFont="1" applyFill="1" applyBorder="1" applyAlignment="1">
      <alignment horizontal="center" vertical="center" wrapText="1"/>
    </xf>
    <xf numFmtId="3" fontId="14" fillId="0" borderId="15" xfId="0" applyNumberFormat="1" applyFont="1" applyBorder="1" applyAlignment="1">
      <alignment horizontal="center" wrapText="1"/>
    </xf>
    <xf numFmtId="0" fontId="14" fillId="0" borderId="0" xfId="0" applyFont="1" applyAlignment="1">
      <alignment horizontal="center" wrapText="1"/>
    </xf>
    <xf numFmtId="0" fontId="5" fillId="0" borderId="78" xfId="3" applyFont="1" applyFill="1" applyBorder="1" applyAlignment="1">
      <alignment horizontal="center" vertical="center" wrapText="1"/>
    </xf>
    <xf numFmtId="0" fontId="13" fillId="0" borderId="80" xfId="3" applyFont="1" applyFill="1" applyBorder="1" applyAlignment="1">
      <alignment horizontal="center" vertical="center" wrapText="1"/>
    </xf>
    <xf numFmtId="0" fontId="0" fillId="0" borderId="80" xfId="0" applyFill="1" applyBorder="1" applyAlignment="1">
      <alignment horizontal="center" wrapText="1"/>
    </xf>
    <xf numFmtId="0" fontId="0" fillId="0" borderId="80" xfId="0" applyBorder="1" applyAlignment="1">
      <alignment horizontal="center" vertical="center" wrapText="1"/>
    </xf>
    <xf numFmtId="0" fontId="5" fillId="0" borderId="81" xfId="3" applyFont="1" applyFill="1" applyBorder="1" applyAlignment="1">
      <alignment horizontal="center" vertical="center" wrapText="1"/>
    </xf>
    <xf numFmtId="3" fontId="0" fillId="0" borderId="74" xfId="0" applyNumberFormat="1" applyBorder="1" applyAlignment="1">
      <alignment horizontal="center" wrapText="1"/>
    </xf>
    <xf numFmtId="3" fontId="0" fillId="0" borderId="82" xfId="0" applyNumberFormat="1" applyBorder="1" applyAlignment="1">
      <alignment horizontal="center" wrapText="1"/>
    </xf>
    <xf numFmtId="0" fontId="0" fillId="0" borderId="12" xfId="0" applyBorder="1" applyAlignment="1">
      <alignment horizontal="center" wrapText="1"/>
    </xf>
    <xf numFmtId="0" fontId="21" fillId="9" borderId="59" xfId="3" applyFont="1" applyFill="1" applyBorder="1" applyAlignment="1">
      <alignment horizontal="center" vertical="center" wrapText="1"/>
    </xf>
    <xf numFmtId="0" fontId="21" fillId="9" borderId="90" xfId="3" applyFont="1" applyFill="1" applyBorder="1" applyAlignment="1">
      <alignment horizontal="center" vertical="center" wrapText="1"/>
    </xf>
    <xf numFmtId="0" fontId="21" fillId="9" borderId="5" xfId="3" applyFont="1" applyFill="1" applyBorder="1" applyAlignment="1">
      <alignment horizontal="center" vertical="center" wrapText="1"/>
    </xf>
    <xf numFmtId="0" fontId="21" fillId="22" borderId="5" xfId="3" applyFont="1" applyFill="1" applyBorder="1" applyAlignment="1">
      <alignment horizontal="center" vertical="center" wrapText="1"/>
    </xf>
    <xf numFmtId="3" fontId="21" fillId="15" borderId="28" xfId="4" applyNumberFormat="1" applyFont="1" applyFill="1" applyBorder="1" applyAlignment="1">
      <alignment horizontal="center" vertical="center" wrapText="1"/>
    </xf>
    <xf numFmtId="0" fontId="16" fillId="0" borderId="49" xfId="4" applyFill="1" applyBorder="1" applyAlignment="1">
      <alignment horizontal="center" vertical="center" wrapText="1"/>
    </xf>
    <xf numFmtId="3" fontId="18" fillId="20" borderId="6" xfId="0" applyNumberFormat="1" applyFont="1" applyFill="1" applyBorder="1" applyAlignment="1">
      <alignment horizontal="right" vertical="center" wrapText="1"/>
    </xf>
    <xf numFmtId="0" fontId="4" fillId="6" borderId="7"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3" fillId="6" borderId="45" xfId="0" applyFont="1" applyFill="1" applyBorder="1" applyAlignment="1">
      <alignment horizontal="center" vertical="center" wrapText="1"/>
    </xf>
    <xf numFmtId="3" fontId="0" fillId="0" borderId="82" xfId="0" applyNumberFormat="1" applyBorder="1" applyAlignment="1">
      <alignment wrapText="1"/>
    </xf>
    <xf numFmtId="3" fontId="0" fillId="0" borderId="74" xfId="0" applyNumberFormat="1" applyBorder="1" applyAlignment="1">
      <alignment wrapText="1"/>
    </xf>
    <xf numFmtId="0" fontId="5" fillId="0" borderId="81" xfId="3" applyFont="1" applyFill="1" applyBorder="1" applyAlignment="1">
      <alignment vertical="center" wrapText="1"/>
    </xf>
    <xf numFmtId="3" fontId="8" fillId="9" borderId="95" xfId="0" applyNumberFormat="1" applyFont="1" applyFill="1" applyBorder="1" applyAlignment="1">
      <alignment horizontal="center" vertical="center" wrapText="1"/>
    </xf>
    <xf numFmtId="0" fontId="21" fillId="9" borderId="96" xfId="3" applyFont="1" applyFill="1" applyBorder="1" applyAlignment="1">
      <alignment horizontal="center" vertical="center" wrapText="1"/>
    </xf>
    <xf numFmtId="0" fontId="21" fillId="23" borderId="83" xfId="3" applyFont="1" applyFill="1" applyBorder="1" applyAlignment="1">
      <alignment horizontal="center" vertical="center" wrapText="1"/>
    </xf>
    <xf numFmtId="0" fontId="0" fillId="0" borderId="80" xfId="0" applyBorder="1" applyAlignment="1">
      <alignment vertical="center" wrapText="1"/>
    </xf>
    <xf numFmtId="0" fontId="8" fillId="9" borderId="69" xfId="0" applyFont="1" applyFill="1" applyBorder="1" applyAlignment="1">
      <alignment horizontal="center" vertical="center" wrapText="1"/>
    </xf>
    <xf numFmtId="0" fontId="21" fillId="9" borderId="70" xfId="0" applyFont="1" applyFill="1" applyBorder="1" applyAlignment="1">
      <alignment horizontal="center" vertical="center" wrapText="1"/>
    </xf>
    <xf numFmtId="0" fontId="21" fillId="23" borderId="6" xfId="0" applyFont="1" applyFill="1" applyBorder="1" applyAlignment="1">
      <alignment horizontal="center" vertical="center" wrapText="1"/>
    </xf>
    <xf numFmtId="0" fontId="10" fillId="0" borderId="9" xfId="0" applyFont="1" applyBorder="1" applyAlignment="1">
      <alignment horizontal="center" vertical="center" wrapText="1"/>
    </xf>
    <xf numFmtId="0" fontId="8" fillId="23" borderId="6" xfId="0" applyFont="1" applyFill="1" applyBorder="1" applyAlignment="1">
      <alignment horizontal="center" vertical="center" wrapText="1"/>
    </xf>
    <xf numFmtId="0" fontId="21" fillId="9" borderId="69" xfId="0" applyFont="1" applyFill="1" applyBorder="1" applyAlignment="1">
      <alignment horizontal="center" vertical="center" wrapText="1"/>
    </xf>
    <xf numFmtId="0" fontId="10" fillId="0" borderId="22" xfId="0" applyFont="1" applyBorder="1" applyAlignment="1">
      <alignment horizontal="center" vertical="center" wrapText="1"/>
    </xf>
    <xf numFmtId="0" fontId="21" fillId="23" borderId="6" xfId="3" applyFont="1" applyFill="1" applyBorder="1" applyAlignment="1">
      <alignment horizontal="center" vertical="center" wrapText="1"/>
    </xf>
    <xf numFmtId="0" fontId="5" fillId="0" borderId="80" xfId="3" applyFont="1" applyFill="1" applyBorder="1" applyAlignment="1">
      <alignment vertical="center" wrapText="1"/>
    </xf>
    <xf numFmtId="0" fontId="5" fillId="7" borderId="39" xfId="3" applyFont="1" applyFill="1" applyBorder="1" applyAlignment="1">
      <alignment horizontal="center" vertical="center" wrapText="1"/>
    </xf>
    <xf numFmtId="0" fontId="0" fillId="0" borderId="80" xfId="0" applyBorder="1" applyAlignment="1">
      <alignment wrapText="1"/>
    </xf>
    <xf numFmtId="3" fontId="21" fillId="15" borderId="17" xfId="4" applyNumberFormat="1" applyFont="1" applyFill="1" applyBorder="1" applyAlignment="1">
      <alignment horizontal="center" vertical="center" wrapText="1"/>
    </xf>
    <xf numFmtId="0" fontId="8" fillId="9" borderId="97" xfId="0" applyFont="1" applyFill="1" applyBorder="1" applyAlignment="1">
      <alignment horizontal="center" vertical="center" wrapText="1"/>
    </xf>
    <xf numFmtId="0" fontId="21" fillId="23" borderId="8" xfId="3" applyFont="1" applyFill="1" applyBorder="1" applyAlignment="1">
      <alignment horizontal="center" vertical="center" wrapText="1"/>
    </xf>
    <xf numFmtId="0" fontId="21" fillId="22" borderId="5" xfId="3" applyFont="1" applyFill="1" applyBorder="1" applyAlignment="1">
      <alignment vertical="center" wrapText="1"/>
    </xf>
    <xf numFmtId="0" fontId="8" fillId="9" borderId="97" xfId="0" applyFont="1" applyFill="1" applyBorder="1" applyAlignment="1">
      <alignment vertical="center" wrapText="1"/>
    </xf>
    <xf numFmtId="0" fontId="21" fillId="9" borderId="23" xfId="3" applyFont="1" applyFill="1" applyBorder="1" applyAlignment="1">
      <alignment vertical="center" wrapText="1"/>
    </xf>
    <xf numFmtId="0" fontId="21" fillId="9" borderId="72" xfId="3" applyFont="1" applyFill="1" applyBorder="1" applyAlignment="1">
      <alignment vertical="center" wrapText="1"/>
    </xf>
    <xf numFmtId="0" fontId="3" fillId="3" borderId="85"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7" fillId="24" borderId="73" xfId="0" applyFont="1" applyFill="1" applyBorder="1" applyAlignment="1">
      <alignment horizontal="center" vertical="center" wrapText="1"/>
    </xf>
    <xf numFmtId="3" fontId="26" fillId="20" borderId="8" xfId="3" applyNumberFormat="1" applyFont="1" applyFill="1" applyBorder="1" applyAlignment="1">
      <alignment vertical="center" wrapText="1"/>
    </xf>
    <xf numFmtId="3" fontId="26" fillId="20" borderId="8" xfId="3" applyNumberFormat="1" applyFont="1" applyFill="1" applyBorder="1" applyAlignment="1">
      <alignment horizontal="right" vertical="center" wrapText="1"/>
    </xf>
    <xf numFmtId="3" fontId="26" fillId="20" borderId="6" xfId="3" applyNumberFormat="1" applyFont="1" applyFill="1" applyBorder="1" applyAlignment="1">
      <alignment vertical="center" wrapText="1"/>
    </xf>
    <xf numFmtId="3" fontId="26" fillId="20" borderId="6" xfId="0" applyNumberFormat="1" applyFont="1" applyFill="1" applyBorder="1" applyAlignment="1">
      <alignment vertical="center" wrapText="1"/>
    </xf>
    <xf numFmtId="3" fontId="27" fillId="20" borderId="6" xfId="3" applyNumberFormat="1" applyFont="1" applyFill="1" applyBorder="1" applyAlignment="1">
      <alignment horizontal="right" vertical="center" wrapText="1"/>
    </xf>
    <xf numFmtId="3" fontId="27" fillId="20" borderId="6" xfId="0" applyNumberFormat="1" applyFont="1" applyFill="1" applyBorder="1" applyAlignment="1">
      <alignment horizontal="right" vertical="center" wrapText="1"/>
    </xf>
    <xf numFmtId="3" fontId="26" fillId="20" borderId="6" xfId="3" applyNumberFormat="1" applyFont="1" applyFill="1" applyBorder="1" applyAlignment="1">
      <alignment horizontal="right" vertical="center" wrapText="1"/>
    </xf>
    <xf numFmtId="164" fontId="27" fillId="20" borderId="6" xfId="3" applyNumberFormat="1" applyFont="1" applyFill="1" applyBorder="1" applyAlignment="1">
      <alignment horizontal="right" vertical="center" wrapText="1"/>
    </xf>
    <xf numFmtId="164" fontId="26" fillId="20" borderId="6" xfId="3" applyNumberFormat="1" applyFont="1" applyFill="1" applyBorder="1" applyAlignment="1">
      <alignment vertical="center" wrapText="1"/>
    </xf>
    <xf numFmtId="3" fontId="27" fillId="20" borderId="6" xfId="3" applyNumberFormat="1" applyFont="1" applyFill="1" applyBorder="1" applyAlignment="1">
      <alignment vertical="center" wrapText="1"/>
    </xf>
    <xf numFmtId="3" fontId="26" fillId="20" borderId="6" xfId="0" applyNumberFormat="1" applyFont="1" applyFill="1" applyBorder="1" applyAlignment="1">
      <alignment horizontal="right" vertical="center" wrapText="1"/>
    </xf>
    <xf numFmtId="3" fontId="26" fillId="20" borderId="17" xfId="0" applyNumberFormat="1" applyFont="1" applyFill="1" applyBorder="1" applyAlignment="1">
      <alignment horizontal="center" vertical="center" wrapText="1"/>
    </xf>
    <xf numFmtId="49" fontId="18" fillId="20" borderId="6" xfId="3" applyNumberFormat="1" applyFont="1" applyFill="1" applyBorder="1" applyAlignment="1">
      <alignment horizontal="right" vertical="center" wrapText="1"/>
    </xf>
    <xf numFmtId="3" fontId="18" fillId="20" borderId="6" xfId="0" applyNumberFormat="1" applyFont="1" applyFill="1" applyBorder="1" applyAlignment="1">
      <alignment vertical="center" wrapText="1"/>
    </xf>
    <xf numFmtId="0" fontId="9" fillId="7" borderId="94" xfId="0" applyFont="1" applyFill="1" applyBorder="1" applyAlignment="1">
      <alignment horizontal="center" vertical="center" wrapText="1"/>
    </xf>
    <xf numFmtId="0" fontId="18" fillId="12" borderId="17" xfId="0" applyFont="1" applyFill="1" applyBorder="1" applyAlignment="1">
      <alignment horizontal="center" vertical="center" wrapText="1"/>
    </xf>
    <xf numFmtId="0" fontId="18" fillId="12" borderId="22" xfId="0" applyFont="1" applyFill="1" applyBorder="1" applyAlignment="1">
      <alignment horizontal="center" vertical="center" wrapText="1"/>
    </xf>
    <xf numFmtId="0" fontId="6" fillId="10" borderId="30"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51"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51" xfId="0" applyFont="1" applyFill="1" applyBorder="1" applyAlignment="1">
      <alignment horizontal="center" vertical="center" wrapText="1"/>
    </xf>
    <xf numFmtId="0" fontId="20" fillId="12" borderId="17" xfId="0" applyFont="1" applyFill="1" applyBorder="1" applyAlignment="1">
      <alignment horizontal="center" vertical="center" wrapText="1"/>
    </xf>
    <xf numFmtId="0" fontId="20" fillId="12" borderId="22" xfId="0" applyFont="1" applyFill="1" applyBorder="1" applyAlignment="1">
      <alignment horizontal="center" vertical="center" wrapText="1"/>
    </xf>
    <xf numFmtId="0" fontId="18" fillId="12" borderId="17" xfId="3" applyFont="1" applyFill="1" applyBorder="1" applyAlignment="1">
      <alignment horizontal="center" vertical="center" wrapText="1"/>
    </xf>
    <xf numFmtId="0" fontId="18" fillId="12" borderId="22" xfId="3"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21" borderId="54" xfId="0" applyFont="1" applyFill="1" applyBorder="1" applyAlignment="1">
      <alignment horizontal="center" vertical="center" wrapText="1"/>
    </xf>
    <xf numFmtId="0" fontId="6" fillId="21" borderId="55" xfId="0" applyFont="1" applyFill="1" applyBorder="1" applyAlignment="1">
      <alignment horizontal="center" vertical="center" wrapText="1"/>
    </xf>
    <xf numFmtId="0" fontId="6" fillId="21" borderId="63" xfId="0" applyFont="1" applyFill="1" applyBorder="1" applyAlignment="1">
      <alignment horizontal="center" vertical="center" wrapText="1"/>
    </xf>
    <xf numFmtId="0" fontId="9" fillId="21" borderId="55" xfId="0" applyFont="1" applyFill="1" applyBorder="1" applyAlignment="1">
      <alignment horizontal="left" vertical="center" wrapText="1"/>
    </xf>
    <xf numFmtId="0" fontId="6" fillId="21" borderId="55" xfId="0" applyFont="1" applyFill="1" applyBorder="1" applyAlignment="1">
      <alignment horizontal="left" vertical="center" wrapText="1"/>
    </xf>
    <xf numFmtId="0" fontId="6" fillId="21" borderId="63" xfId="0" applyFont="1" applyFill="1" applyBorder="1" applyAlignment="1">
      <alignment horizontal="left" vertical="center" wrapText="1"/>
    </xf>
    <xf numFmtId="0" fontId="20" fillId="12" borderId="54" xfId="0" applyFont="1" applyFill="1" applyBorder="1" applyAlignment="1">
      <alignment horizontal="center" wrapText="1"/>
    </xf>
    <xf numFmtId="0" fontId="20" fillId="12" borderId="63" xfId="0" applyFont="1" applyFill="1" applyBorder="1" applyAlignment="1">
      <alignment horizontal="center" wrapText="1"/>
    </xf>
    <xf numFmtId="3" fontId="0" fillId="0" borderId="48" xfId="0" applyNumberFormat="1" applyBorder="1" applyAlignment="1">
      <alignment horizontal="center" wrapText="1"/>
    </xf>
    <xf numFmtId="3" fontId="0" fillId="0" borderId="50" xfId="0" applyNumberFormat="1" applyBorder="1" applyAlignment="1">
      <alignment horizontal="center" wrapText="1"/>
    </xf>
    <xf numFmtId="0" fontId="18" fillId="12" borderId="61" xfId="3" applyFont="1" applyFill="1" applyBorder="1" applyAlignment="1">
      <alignment horizontal="center" vertical="center" wrapText="1"/>
    </xf>
    <xf numFmtId="0" fontId="18" fillId="12" borderId="62" xfId="3"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63" xfId="0" applyFont="1" applyBorder="1" applyAlignment="1">
      <alignment horizontal="center" vertical="center" wrapText="1"/>
    </xf>
    <xf numFmtId="0" fontId="0" fillId="14" borderId="65" xfId="0" applyFill="1" applyBorder="1" applyAlignment="1">
      <alignment horizontal="center" vertical="center" wrapText="1"/>
    </xf>
    <xf numFmtId="0" fontId="0" fillId="14" borderId="66" xfId="0" applyFill="1" applyBorder="1" applyAlignment="1">
      <alignment horizontal="center" vertical="center" wrapText="1"/>
    </xf>
    <xf numFmtId="0" fontId="0" fillId="14" borderId="67" xfId="0"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6" fillId="22" borderId="34" xfId="0" applyFont="1" applyFill="1" applyBorder="1" applyAlignment="1">
      <alignment horizontal="center" vertical="center" wrapText="1"/>
    </xf>
    <xf numFmtId="0" fontId="6" fillId="22" borderId="37"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50"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17" fillId="18" borderId="30" xfId="0" applyFont="1" applyFill="1" applyBorder="1" applyAlignment="1">
      <alignment horizontal="center" vertical="center" wrapText="1"/>
    </xf>
    <xf numFmtId="0" fontId="17" fillId="18" borderId="31" xfId="0" applyFont="1" applyFill="1" applyBorder="1" applyAlignment="1">
      <alignment horizontal="center" vertical="center" wrapText="1"/>
    </xf>
    <xf numFmtId="0" fontId="17" fillId="18" borderId="32" xfId="0" applyFont="1" applyFill="1" applyBorder="1" applyAlignment="1">
      <alignment horizontal="center" vertical="center" wrapText="1"/>
    </xf>
    <xf numFmtId="0" fontId="14" fillId="11" borderId="30"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6" fillId="17" borderId="5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26" fillId="12" borderId="17" xfId="0" applyFont="1" applyFill="1" applyBorder="1" applyAlignment="1">
      <alignment horizontal="center" vertical="center" wrapText="1"/>
    </xf>
    <xf numFmtId="0" fontId="26" fillId="12" borderId="22" xfId="0" applyFont="1" applyFill="1" applyBorder="1" applyAlignment="1">
      <alignment horizontal="center" vertical="center" wrapText="1"/>
    </xf>
    <xf numFmtId="0" fontId="26" fillId="12" borderId="17" xfId="3" applyFont="1" applyFill="1" applyBorder="1" applyAlignment="1">
      <alignment horizontal="center" vertical="center" wrapText="1"/>
    </xf>
    <xf numFmtId="0" fontId="26" fillId="12" borderId="22" xfId="3" applyFont="1" applyFill="1" applyBorder="1" applyAlignment="1">
      <alignment horizontal="center" vertical="center" wrapText="1"/>
    </xf>
    <xf numFmtId="0" fontId="26" fillId="12" borderId="59" xfId="3" applyFont="1" applyFill="1" applyBorder="1" applyAlignment="1">
      <alignment horizontal="center" vertical="center" wrapText="1"/>
    </xf>
    <xf numFmtId="0" fontId="26" fillId="12" borderId="60" xfId="3"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0" fillId="0" borderId="58" xfId="0" applyBorder="1" applyAlignment="1">
      <alignment horizontal="center" vertical="center" wrapText="1"/>
    </xf>
    <xf numFmtId="0" fontId="3" fillId="16" borderId="30" xfId="0" applyFont="1" applyFill="1" applyBorder="1" applyAlignment="1">
      <alignment horizontal="center" vertical="center" wrapText="1"/>
    </xf>
    <xf numFmtId="0" fontId="3" fillId="16"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6" fillId="21" borderId="54" xfId="0" applyFont="1" applyFill="1" applyBorder="1" applyAlignment="1">
      <alignment horizontal="left" vertical="center" wrapText="1"/>
    </xf>
    <xf numFmtId="0" fontId="4" fillId="7" borderId="6" xfId="3" applyFont="1" applyFill="1" applyBorder="1" applyAlignment="1">
      <alignment horizontal="center" wrapText="1"/>
    </xf>
    <xf numFmtId="0" fontId="3" fillId="0" borderId="0" xfId="0" applyFont="1" applyBorder="1" applyAlignment="1">
      <alignment horizontal="center" wrapText="1"/>
    </xf>
    <xf numFmtId="0" fontId="3" fillId="0" borderId="15" xfId="0" applyFont="1" applyBorder="1" applyAlignment="1">
      <alignment horizontal="center" wrapText="1"/>
    </xf>
    <xf numFmtId="0" fontId="3" fillId="0" borderId="0" xfId="0" applyFont="1" applyAlignment="1">
      <alignment horizontal="center" wrapText="1"/>
    </xf>
  </cellXfs>
  <cellStyles count="5">
    <cellStyle name="Good" xfId="3" builtinId="26"/>
    <cellStyle name="Hyperlink" xfId="4" builtinId="8"/>
    <cellStyle name="Normal" xfId="0" builtinId="0"/>
    <cellStyle name="Normal 2" xfId="1" xr:uid="{00000000-0005-0000-0000-000001000000}"/>
    <cellStyle name="Note 2" xfId="2" xr:uid="{00000000-0005-0000-0000-000002000000}"/>
  </cellStyles>
  <dxfs count="0"/>
  <tableStyles count="0" defaultTableStyle="TableStyleMedium2" defaultPivotStyle="PivotStyleLight16"/>
  <colors>
    <mruColors>
      <color rgb="FFEEDEDC"/>
      <color rgb="FFE6B8B4"/>
      <color rgb="FFDC2618"/>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156634</xdr:rowOff>
    </xdr:from>
    <xdr:to>
      <xdr:col>2</xdr:col>
      <xdr:colOff>707140</xdr:colOff>
      <xdr:row>0</xdr:row>
      <xdr:rowOff>1238250</xdr:rowOff>
    </xdr:to>
    <xdr:pic>
      <xdr:nvPicPr>
        <xdr:cNvPr id="5" name="Grafik 4">
          <a:extLst>
            <a:ext uri="{FF2B5EF4-FFF2-40B4-BE49-F238E27FC236}">
              <a16:creationId xmlns:a16="http://schemas.microsoft.com/office/drawing/2014/main" id="{8DA6FEDB-7B99-4618-AD7B-5F4913779A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156634"/>
          <a:ext cx="1367540" cy="1081616"/>
        </a:xfrm>
        <a:prstGeom prst="rect">
          <a:avLst/>
        </a:prstGeom>
      </xdr:spPr>
    </xdr:pic>
    <xdr:clientData/>
  </xdr:twoCellAnchor>
  <xdr:twoCellAnchor editAs="oneCell">
    <xdr:from>
      <xdr:col>35</xdr:col>
      <xdr:colOff>994834</xdr:colOff>
      <xdr:row>0</xdr:row>
      <xdr:rowOff>124884</xdr:rowOff>
    </xdr:from>
    <xdr:to>
      <xdr:col>35</xdr:col>
      <xdr:colOff>2366805</xdr:colOff>
      <xdr:row>0</xdr:row>
      <xdr:rowOff>1207145</xdr:rowOff>
    </xdr:to>
    <xdr:pic>
      <xdr:nvPicPr>
        <xdr:cNvPr id="7" name="Picture 6">
          <a:extLst>
            <a:ext uri="{FF2B5EF4-FFF2-40B4-BE49-F238E27FC236}">
              <a16:creationId xmlns:a16="http://schemas.microsoft.com/office/drawing/2014/main" id="{47401B1D-F142-4CD3-B65D-AA7519B912ED}"/>
            </a:ext>
          </a:extLst>
        </xdr:cNvPr>
        <xdr:cNvPicPr>
          <a:picLocks noChangeAspect="1"/>
        </xdr:cNvPicPr>
      </xdr:nvPicPr>
      <xdr:blipFill>
        <a:blip xmlns:r="http://schemas.openxmlformats.org/officeDocument/2006/relationships" r:embed="rId2"/>
        <a:stretch>
          <a:fillRect/>
        </a:stretch>
      </xdr:blipFill>
      <xdr:spPr>
        <a:xfrm>
          <a:off x="31313967" y="124884"/>
          <a:ext cx="1371971" cy="1082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266700</xdr:colOff>
      <xdr:row>0</xdr:row>
      <xdr:rowOff>156634</xdr:rowOff>
    </xdr:from>
    <xdr:ext cx="1367540" cy="1081616"/>
    <xdr:pic>
      <xdr:nvPicPr>
        <xdr:cNvPr id="2" name="Grafik 4">
          <a:extLst>
            <a:ext uri="{FF2B5EF4-FFF2-40B4-BE49-F238E27FC236}">
              <a16:creationId xmlns:a16="http://schemas.microsoft.com/office/drawing/2014/main" id="{3DCC417A-6FBA-4DCC-ABBF-1E11E4B36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 y="156634"/>
          <a:ext cx="1367540" cy="1081616"/>
        </a:xfrm>
        <a:prstGeom prst="rect">
          <a:avLst/>
        </a:prstGeom>
      </xdr:spPr>
    </xdr:pic>
    <xdr:clientData/>
  </xdr:oneCellAnchor>
  <xdr:oneCellAnchor>
    <xdr:from>
      <xdr:col>11</xdr:col>
      <xdr:colOff>359834</xdr:colOff>
      <xdr:row>0</xdr:row>
      <xdr:rowOff>154516</xdr:rowOff>
    </xdr:from>
    <xdr:ext cx="1371971" cy="1082261"/>
    <xdr:pic>
      <xdr:nvPicPr>
        <xdr:cNvPr id="3" name="Picture 2">
          <a:extLst>
            <a:ext uri="{FF2B5EF4-FFF2-40B4-BE49-F238E27FC236}">
              <a16:creationId xmlns:a16="http://schemas.microsoft.com/office/drawing/2014/main" id="{C20733D3-647F-4D25-80C7-346199A8465B}"/>
            </a:ext>
          </a:extLst>
        </xdr:cNvPr>
        <xdr:cNvPicPr>
          <a:picLocks noChangeAspect="1"/>
        </xdr:cNvPicPr>
      </xdr:nvPicPr>
      <xdr:blipFill>
        <a:blip xmlns:r="http://schemas.openxmlformats.org/officeDocument/2006/relationships" r:embed="rId2"/>
        <a:stretch>
          <a:fillRect/>
        </a:stretch>
      </xdr:blipFill>
      <xdr:spPr>
        <a:xfrm>
          <a:off x="7274984" y="154516"/>
          <a:ext cx="1371971" cy="108226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266700</xdr:colOff>
      <xdr:row>0</xdr:row>
      <xdr:rowOff>156634</xdr:rowOff>
    </xdr:from>
    <xdr:to>
      <xdr:col>2</xdr:col>
      <xdr:colOff>643640</xdr:colOff>
      <xdr:row>0</xdr:row>
      <xdr:rowOff>1238250</xdr:rowOff>
    </xdr:to>
    <xdr:pic>
      <xdr:nvPicPr>
        <xdr:cNvPr id="2" name="Grafik 4">
          <a:extLst>
            <a:ext uri="{FF2B5EF4-FFF2-40B4-BE49-F238E27FC236}">
              <a16:creationId xmlns:a16="http://schemas.microsoft.com/office/drawing/2014/main" id="{211FB181-D5F4-4AB6-834D-EAA7014BB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8125" y="156634"/>
          <a:ext cx="1367540" cy="1081616"/>
        </a:xfrm>
        <a:prstGeom prst="rect">
          <a:avLst/>
        </a:prstGeom>
      </xdr:spPr>
    </xdr:pic>
    <xdr:clientData/>
  </xdr:twoCellAnchor>
  <xdr:twoCellAnchor editAs="oneCell">
    <xdr:from>
      <xdr:col>12</xdr:col>
      <xdr:colOff>423334</xdr:colOff>
      <xdr:row>0</xdr:row>
      <xdr:rowOff>150284</xdr:rowOff>
    </xdr:from>
    <xdr:to>
      <xdr:col>12</xdr:col>
      <xdr:colOff>1795305</xdr:colOff>
      <xdr:row>0</xdr:row>
      <xdr:rowOff>1232545</xdr:rowOff>
    </xdr:to>
    <xdr:pic>
      <xdr:nvPicPr>
        <xdr:cNvPr id="3" name="Picture 2">
          <a:extLst>
            <a:ext uri="{FF2B5EF4-FFF2-40B4-BE49-F238E27FC236}">
              <a16:creationId xmlns:a16="http://schemas.microsoft.com/office/drawing/2014/main" id="{ADD496F2-F8BB-4771-BD8D-EA7FEE7B1CD5}"/>
            </a:ext>
          </a:extLst>
        </xdr:cNvPr>
        <xdr:cNvPicPr>
          <a:picLocks noChangeAspect="1"/>
        </xdr:cNvPicPr>
      </xdr:nvPicPr>
      <xdr:blipFill>
        <a:blip xmlns:r="http://schemas.openxmlformats.org/officeDocument/2006/relationships" r:embed="rId2"/>
        <a:stretch>
          <a:fillRect/>
        </a:stretch>
      </xdr:blipFill>
      <xdr:spPr>
        <a:xfrm>
          <a:off x="12788901" y="150284"/>
          <a:ext cx="1371971" cy="1082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ebank.org/media/documents/2020_Sustainability_report_web2.pdf" TargetMode="External"/><Relationship Id="rId3" Type="http://schemas.openxmlformats.org/officeDocument/2006/relationships/hyperlink" Target="https://www.caissedesdepots.fr/engage/politique-durable" TargetMode="External"/><Relationship Id="rId7" Type="http://schemas.openxmlformats.org/officeDocument/2006/relationships/hyperlink" Target="https://www.ico.es/documents/19/2859721/Memoria+integrada+2020/9af9c38e-2cbc-49c4-8bdd-8c5e8871df3e" TargetMode="External"/><Relationship Id="rId2" Type="http://schemas.openxmlformats.org/officeDocument/2006/relationships/hyperlink" Target="https://www.nrwbank.com/en/press/publications.html" TargetMode="External"/><Relationship Id="rId1" Type="http://schemas.openxmlformats.org/officeDocument/2006/relationships/hyperlink" Target="https://www.hbor.hr/wp-content/uploads/2020/08/HBOR-Social-Responsibility-and-Sustainablity-Report-2019.pdf" TargetMode="External"/><Relationship Id="rId6" Type="http://schemas.openxmlformats.org/officeDocument/2006/relationships/hyperlink" Target="https://www.ico.es/en/web/ico_en/sustainability-policy" TargetMode="External"/><Relationship Id="rId11" Type="http://schemas.openxmlformats.org/officeDocument/2006/relationships/drawing" Target="../drawings/drawing1.xml"/><Relationship Id="rId5" Type="http://schemas.openxmlformats.org/officeDocument/2006/relationships/hyperlink" Target="https://www.caissedesdepots.fr/engage/au-service-des-francais/pour-la-transition-ecologique/nos-engagements-pour-le-climat" TargetMode="External"/><Relationship Id="rId10" Type="http://schemas.openxmlformats.org/officeDocument/2006/relationships/printerSettings" Target="../printerSettings/printerSettings1.bin"/><Relationship Id="rId4" Type="http://schemas.openxmlformats.org/officeDocument/2006/relationships/hyperlink" Target="https://www.caissedesdepots.fr/engage/politique-durable" TargetMode="External"/><Relationship Id="rId9" Type="http://schemas.openxmlformats.org/officeDocument/2006/relationships/hyperlink" Target="https://www.sid.si/sites/www.sid.si/files/documents/annual_report_2020_koncno.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0"/>
  <sheetViews>
    <sheetView tabSelected="1" view="pageLayout" topLeftCell="A22" zoomScale="50" zoomScaleNormal="100" zoomScalePageLayoutView="50" workbookViewId="0">
      <selection activeCell="C7" sqref="C7"/>
    </sheetView>
  </sheetViews>
  <sheetFormatPr defaultColWidth="8.81640625" defaultRowHeight="18.5" x14ac:dyDescent="0.45"/>
  <cols>
    <col min="1" max="1" width="4.54296875" style="21" customWidth="1"/>
    <col min="2" max="2" width="12.90625" style="334" customWidth="1"/>
    <col min="3" max="3" width="15.81640625" style="23" customWidth="1"/>
    <col min="4" max="4" width="13.26953125" style="23" customWidth="1"/>
    <col min="5" max="5" width="11" style="2" customWidth="1"/>
    <col min="6" max="7" width="10.54296875" style="2" customWidth="1"/>
    <col min="8" max="8" width="17" style="2" customWidth="1"/>
    <col min="9" max="9" width="13.1796875" style="2" customWidth="1"/>
    <col min="10" max="10" width="7.81640625" style="2" customWidth="1"/>
    <col min="11" max="11" width="8.1796875" style="2" customWidth="1"/>
    <col min="12" max="12" width="13.453125" style="2" customWidth="1"/>
    <col min="13" max="13" width="8.1796875" style="2" customWidth="1"/>
    <col min="14" max="15" width="9.54296875" style="2" customWidth="1"/>
    <col min="16" max="16" width="12.81640625" style="2" customWidth="1"/>
    <col min="17" max="17" width="13.26953125" style="2" customWidth="1"/>
    <col min="18" max="18" width="9" style="2" customWidth="1"/>
    <col min="19" max="19" width="13.453125" style="2" customWidth="1"/>
    <col min="20" max="20" width="10.54296875" style="2" customWidth="1"/>
    <col min="21" max="21" width="12.7265625" style="2" customWidth="1"/>
    <col min="22" max="22" width="8.54296875" style="2" customWidth="1"/>
    <col min="23" max="23" width="9.1796875" style="2" customWidth="1"/>
    <col min="24" max="24" width="26.81640625" style="2" customWidth="1"/>
    <col min="25" max="25" width="30.26953125" style="21" customWidth="1"/>
    <col min="26" max="26" width="22.1796875" style="21" customWidth="1"/>
    <col min="27" max="27" width="32.81640625" style="21" customWidth="1"/>
    <col min="28" max="28" width="41.90625" style="21" customWidth="1"/>
    <col min="29" max="29" width="13.26953125" style="21" customWidth="1"/>
    <col min="30" max="30" width="14.81640625" style="21" customWidth="1"/>
    <col min="31" max="31" width="17.7265625" style="2" customWidth="1"/>
    <col min="32" max="32" width="19.7265625" style="100" customWidth="1"/>
    <col min="33" max="33" width="32" style="21" customWidth="1"/>
    <col min="34" max="34" width="11.54296875" style="2" customWidth="1"/>
    <col min="35" max="35" width="25.1796875" style="2" customWidth="1"/>
    <col min="36" max="36" width="51.90625" style="2" customWidth="1"/>
    <col min="37" max="16384" width="8.81640625" style="2"/>
  </cols>
  <sheetData>
    <row r="1" spans="1:43" ht="105" customHeight="1" thickTop="1" thickBot="1" x14ac:dyDescent="0.4">
      <c r="A1" s="288" t="s">
        <v>101</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90"/>
    </row>
    <row r="2" spans="1:43" s="7" customFormat="1" ht="39" customHeight="1" thickBot="1" x14ac:dyDescent="0.4">
      <c r="A2" s="294" t="s">
        <v>69</v>
      </c>
      <c r="B2" s="291" t="s">
        <v>53</v>
      </c>
      <c r="C2" s="291" t="s">
        <v>0</v>
      </c>
      <c r="D2" s="291" t="s">
        <v>110</v>
      </c>
      <c r="E2" s="312" t="s">
        <v>80</v>
      </c>
      <c r="F2" s="302" t="s">
        <v>52</v>
      </c>
      <c r="G2" s="303"/>
      <c r="H2" s="303"/>
      <c r="I2" s="303"/>
      <c r="J2" s="303"/>
      <c r="K2" s="303"/>
      <c r="L2" s="303"/>
      <c r="M2" s="303"/>
      <c r="N2" s="303"/>
      <c r="O2" s="303"/>
      <c r="P2" s="303"/>
      <c r="Q2" s="303"/>
      <c r="R2" s="303"/>
      <c r="S2" s="303"/>
      <c r="T2" s="303"/>
      <c r="U2" s="303"/>
      <c r="V2" s="303"/>
      <c r="W2" s="303"/>
      <c r="X2" s="304"/>
      <c r="Y2" s="326" t="s">
        <v>71</v>
      </c>
      <c r="Z2" s="327"/>
      <c r="AA2" s="327"/>
      <c r="AB2" s="327"/>
      <c r="AC2" s="328"/>
      <c r="AD2" s="329"/>
      <c r="AE2" s="305" t="s">
        <v>102</v>
      </c>
      <c r="AF2" s="306"/>
      <c r="AG2" s="307"/>
      <c r="AH2" s="308" t="s">
        <v>67</v>
      </c>
      <c r="AI2" s="309"/>
      <c r="AJ2" s="299" t="s">
        <v>59</v>
      </c>
      <c r="AK2" s="158"/>
      <c r="AL2" s="159"/>
      <c r="AM2" s="159"/>
      <c r="AN2" s="159"/>
      <c r="AO2" s="159"/>
      <c r="AP2" s="159"/>
      <c r="AQ2" s="159"/>
    </row>
    <row r="3" spans="1:43" s="7" customFormat="1" ht="39" customHeight="1" thickBot="1" x14ac:dyDescent="0.4">
      <c r="A3" s="295"/>
      <c r="B3" s="292"/>
      <c r="C3" s="292"/>
      <c r="D3" s="292"/>
      <c r="E3" s="313"/>
      <c r="F3" s="258" t="s">
        <v>64</v>
      </c>
      <c r="G3" s="259"/>
      <c r="H3" s="260"/>
      <c r="I3" s="258" t="s">
        <v>46</v>
      </c>
      <c r="J3" s="259"/>
      <c r="K3" s="260"/>
      <c r="L3" s="258" t="s">
        <v>66</v>
      </c>
      <c r="M3" s="259"/>
      <c r="N3" s="260"/>
      <c r="O3" s="261" t="s">
        <v>44</v>
      </c>
      <c r="P3" s="263" t="s">
        <v>93</v>
      </c>
      <c r="Q3" s="265" t="s">
        <v>45</v>
      </c>
      <c r="R3" s="265" t="s">
        <v>50</v>
      </c>
      <c r="S3" s="265" t="s">
        <v>70</v>
      </c>
      <c r="T3" s="265" t="s">
        <v>49</v>
      </c>
      <c r="U3" s="265" t="s">
        <v>58</v>
      </c>
      <c r="V3" s="265" t="s">
        <v>95</v>
      </c>
      <c r="W3" s="265" t="s">
        <v>48</v>
      </c>
      <c r="X3" s="297" t="s">
        <v>96</v>
      </c>
      <c r="Y3" s="310" t="s">
        <v>97</v>
      </c>
      <c r="Z3" s="310" t="s">
        <v>72</v>
      </c>
      <c r="AA3" s="310" t="s">
        <v>98</v>
      </c>
      <c r="AB3" s="310" t="s">
        <v>99</v>
      </c>
      <c r="AC3" s="310" t="s">
        <v>107</v>
      </c>
      <c r="AD3" s="310" t="s">
        <v>108</v>
      </c>
      <c r="AE3" s="271" t="s">
        <v>103</v>
      </c>
      <c r="AF3" s="271" t="s">
        <v>104</v>
      </c>
      <c r="AG3" s="271" t="s">
        <v>105</v>
      </c>
      <c r="AH3" s="321" t="s">
        <v>73</v>
      </c>
      <c r="AI3" s="322"/>
      <c r="AJ3" s="300"/>
      <c r="AK3" s="160"/>
      <c r="AL3" s="161"/>
      <c r="AM3" s="161"/>
      <c r="AN3" s="161"/>
      <c r="AO3" s="161"/>
      <c r="AP3" s="161"/>
      <c r="AQ3" s="161"/>
    </row>
    <row r="4" spans="1:43" s="1" customFormat="1" ht="108" customHeight="1" thickBot="1" x14ac:dyDescent="0.4">
      <c r="A4" s="296"/>
      <c r="B4" s="293"/>
      <c r="C4" s="293"/>
      <c r="D4" s="293"/>
      <c r="E4" s="314"/>
      <c r="F4" s="29" t="s">
        <v>65</v>
      </c>
      <c r="G4" s="31" t="s">
        <v>51</v>
      </c>
      <c r="H4" s="30" t="s">
        <v>92</v>
      </c>
      <c r="I4" s="29" t="s">
        <v>94</v>
      </c>
      <c r="J4" s="31" t="s">
        <v>47</v>
      </c>
      <c r="K4" s="30" t="s">
        <v>63</v>
      </c>
      <c r="L4" s="29" t="s">
        <v>94</v>
      </c>
      <c r="M4" s="31" t="s">
        <v>47</v>
      </c>
      <c r="N4" s="30" t="s">
        <v>68</v>
      </c>
      <c r="O4" s="262"/>
      <c r="P4" s="264"/>
      <c r="Q4" s="266"/>
      <c r="R4" s="266"/>
      <c r="S4" s="266"/>
      <c r="T4" s="266"/>
      <c r="U4" s="266"/>
      <c r="V4" s="266"/>
      <c r="W4" s="266"/>
      <c r="X4" s="298"/>
      <c r="Y4" s="311"/>
      <c r="Z4" s="311"/>
      <c r="AA4" s="311"/>
      <c r="AB4" s="311"/>
      <c r="AC4" s="325"/>
      <c r="AD4" s="325"/>
      <c r="AE4" s="272"/>
      <c r="AF4" s="272"/>
      <c r="AG4" s="272"/>
      <c r="AH4" s="323"/>
      <c r="AI4" s="324"/>
      <c r="AJ4" s="301"/>
    </row>
    <row r="5" spans="1:43" ht="19.5" customHeight="1" x14ac:dyDescent="0.35">
      <c r="A5" s="33">
        <v>1</v>
      </c>
      <c r="B5" s="34" t="s">
        <v>31</v>
      </c>
      <c r="C5" s="34" t="s">
        <v>5</v>
      </c>
      <c r="D5" s="34">
        <v>523</v>
      </c>
      <c r="E5" s="124" t="s">
        <v>56</v>
      </c>
      <c r="F5" s="116"/>
      <c r="G5" s="118"/>
      <c r="H5" s="117"/>
      <c r="I5" s="116"/>
      <c r="J5" s="118"/>
      <c r="K5" s="117"/>
      <c r="L5" s="116"/>
      <c r="M5" s="118"/>
      <c r="N5" s="117"/>
      <c r="O5" s="66"/>
      <c r="P5" s="67"/>
      <c r="Q5" s="67"/>
      <c r="R5" s="46"/>
      <c r="S5" s="46"/>
      <c r="T5" s="67"/>
      <c r="U5" s="67"/>
      <c r="V5" s="67"/>
      <c r="W5" s="67"/>
      <c r="X5" s="68"/>
      <c r="Y5" s="69"/>
      <c r="Z5" s="69"/>
      <c r="AA5" s="69"/>
      <c r="AB5" s="69"/>
      <c r="AC5" s="175"/>
      <c r="AD5" s="175"/>
      <c r="AE5" s="241">
        <v>35516</v>
      </c>
      <c r="AF5" s="242">
        <v>7600</v>
      </c>
      <c r="AG5" s="186"/>
      <c r="AH5" s="319" t="s">
        <v>187</v>
      </c>
      <c r="AI5" s="320"/>
      <c r="AJ5" s="108" t="s">
        <v>168</v>
      </c>
      <c r="AK5" s="8"/>
      <c r="AL5" s="8"/>
      <c r="AM5" s="8"/>
      <c r="AN5" s="8"/>
      <c r="AO5" s="8"/>
    </row>
    <row r="6" spans="1:43" ht="58.5" customHeight="1" x14ac:dyDescent="0.35">
      <c r="A6" s="134">
        <v>2</v>
      </c>
      <c r="B6" s="125" t="s">
        <v>82</v>
      </c>
      <c r="C6" s="125" t="s">
        <v>6</v>
      </c>
      <c r="D6" s="178">
        <v>135</v>
      </c>
      <c r="E6" s="136" t="s">
        <v>55</v>
      </c>
      <c r="F6" s="116" t="s">
        <v>75</v>
      </c>
      <c r="G6" s="67" t="s">
        <v>76</v>
      </c>
      <c r="H6" s="117" t="s">
        <v>76</v>
      </c>
      <c r="I6" s="116" t="s">
        <v>76</v>
      </c>
      <c r="J6" s="67" t="s">
        <v>75</v>
      </c>
      <c r="K6" s="117" t="s">
        <v>76</v>
      </c>
      <c r="L6" s="116" t="s">
        <v>76</v>
      </c>
      <c r="M6" s="67" t="s">
        <v>75</v>
      </c>
      <c r="N6" s="117" t="s">
        <v>76</v>
      </c>
      <c r="O6" s="66" t="s">
        <v>76</v>
      </c>
      <c r="P6" s="67" t="s">
        <v>76</v>
      </c>
      <c r="Q6" s="67" t="s">
        <v>75</v>
      </c>
      <c r="R6" s="46" t="s">
        <v>76</v>
      </c>
      <c r="S6" s="46" t="s">
        <v>76</v>
      </c>
      <c r="T6" s="67" t="s">
        <v>75</v>
      </c>
      <c r="U6" s="67" t="s">
        <v>75</v>
      </c>
      <c r="V6" s="67" t="s">
        <v>75</v>
      </c>
      <c r="W6" s="67" t="s">
        <v>76</v>
      </c>
      <c r="X6" s="68" t="s">
        <v>160</v>
      </c>
      <c r="Y6" s="137" t="s">
        <v>76</v>
      </c>
      <c r="Z6" s="137" t="s">
        <v>76</v>
      </c>
      <c r="AA6" s="137" t="s">
        <v>75</v>
      </c>
      <c r="AB6" s="137" t="s">
        <v>161</v>
      </c>
      <c r="AC6" s="137" t="s">
        <v>75</v>
      </c>
      <c r="AD6" s="137" t="s">
        <v>75</v>
      </c>
      <c r="AE6" s="54">
        <v>1608</v>
      </c>
      <c r="AF6" s="91">
        <v>287</v>
      </c>
      <c r="AG6" s="186">
        <v>34</v>
      </c>
      <c r="AH6" s="269" t="s">
        <v>162</v>
      </c>
      <c r="AI6" s="270"/>
      <c r="AJ6" s="138"/>
      <c r="AK6" s="8"/>
      <c r="AL6" s="8"/>
      <c r="AM6" s="8"/>
      <c r="AN6" s="8"/>
      <c r="AO6" s="8"/>
    </row>
    <row r="7" spans="1:43" s="10" customFormat="1" ht="19.5" customHeight="1" x14ac:dyDescent="0.45">
      <c r="A7" s="35">
        <v>3</v>
      </c>
      <c r="B7" s="331" t="s">
        <v>32</v>
      </c>
      <c r="C7" s="37" t="s">
        <v>6</v>
      </c>
      <c r="D7" s="179"/>
      <c r="E7" s="26" t="s">
        <v>55</v>
      </c>
      <c r="F7" s="115"/>
      <c r="G7" s="71"/>
      <c r="H7" s="114"/>
      <c r="I7" s="115"/>
      <c r="J7" s="71"/>
      <c r="K7" s="114"/>
      <c r="L7" s="116"/>
      <c r="M7" s="67"/>
      <c r="N7" s="117"/>
      <c r="O7" s="70"/>
      <c r="P7" s="71"/>
      <c r="Q7" s="71"/>
      <c r="R7" s="71"/>
      <c r="S7" s="71"/>
      <c r="T7" s="71"/>
      <c r="U7" s="71"/>
      <c r="V7" s="71"/>
      <c r="W7" s="71"/>
      <c r="X7" s="73"/>
      <c r="Y7" s="74"/>
      <c r="Z7" s="74"/>
      <c r="AA7" s="74"/>
      <c r="AB7" s="74"/>
      <c r="AC7" s="74"/>
      <c r="AD7" s="74"/>
      <c r="AE7" s="55">
        <v>2358</v>
      </c>
      <c r="AF7" s="92"/>
      <c r="AG7" s="187"/>
      <c r="AH7" s="269"/>
      <c r="AI7" s="270"/>
      <c r="AJ7" s="105"/>
      <c r="AK7" s="9"/>
      <c r="AL7" s="9"/>
      <c r="AM7" s="9"/>
      <c r="AN7" s="9"/>
      <c r="AO7" s="9"/>
    </row>
    <row r="8" spans="1:43" s="10" customFormat="1" ht="40" customHeight="1" x14ac:dyDescent="0.35">
      <c r="A8" s="38">
        <v>4</v>
      </c>
      <c r="B8" s="40" t="s">
        <v>24</v>
      </c>
      <c r="C8" s="40" t="s">
        <v>7</v>
      </c>
      <c r="D8" s="180"/>
      <c r="E8" s="27" t="s">
        <v>55</v>
      </c>
      <c r="F8" s="75" t="s">
        <v>76</v>
      </c>
      <c r="G8" s="76" t="s">
        <v>76</v>
      </c>
      <c r="H8" s="77" t="s">
        <v>76</v>
      </c>
      <c r="I8" s="75" t="s">
        <v>76</v>
      </c>
      <c r="J8" s="76" t="s">
        <v>75</v>
      </c>
      <c r="K8" s="77" t="s">
        <v>76</v>
      </c>
      <c r="L8" s="75" t="s">
        <v>76</v>
      </c>
      <c r="M8" s="76" t="s">
        <v>75</v>
      </c>
      <c r="N8" s="77" t="s">
        <v>75</v>
      </c>
      <c r="O8" s="75" t="s">
        <v>76</v>
      </c>
      <c r="P8" s="76" t="s">
        <v>76</v>
      </c>
      <c r="Q8" s="76" t="s">
        <v>76</v>
      </c>
      <c r="R8" s="71" t="s">
        <v>76</v>
      </c>
      <c r="S8" s="71" t="s">
        <v>76</v>
      </c>
      <c r="T8" s="76" t="s">
        <v>76</v>
      </c>
      <c r="U8" s="76" t="s">
        <v>76</v>
      </c>
      <c r="V8" s="76" t="s">
        <v>75</v>
      </c>
      <c r="W8" s="76" t="s">
        <v>76</v>
      </c>
      <c r="X8" s="78"/>
      <c r="Y8" s="79" t="s">
        <v>132</v>
      </c>
      <c r="Z8" s="79" t="s">
        <v>76</v>
      </c>
      <c r="AA8" s="79" t="s">
        <v>136</v>
      </c>
      <c r="AB8" s="79" t="s">
        <v>75</v>
      </c>
      <c r="AC8" s="79">
        <f>-AD8</f>
        <v>0</v>
      </c>
      <c r="AD8" s="79">
        <v>0</v>
      </c>
      <c r="AE8" s="93" t="s">
        <v>133</v>
      </c>
      <c r="AF8" s="93">
        <v>601</v>
      </c>
      <c r="AG8" s="188" t="s">
        <v>134</v>
      </c>
      <c r="AH8" s="267" t="s">
        <v>135</v>
      </c>
      <c r="AI8" s="268"/>
      <c r="AJ8" s="106" t="s">
        <v>137</v>
      </c>
      <c r="AK8" s="9"/>
      <c r="AL8" s="9"/>
      <c r="AM8" s="9"/>
      <c r="AN8" s="9"/>
      <c r="AO8" s="9"/>
    </row>
    <row r="9" spans="1:43" s="10" customFormat="1" ht="18.75" customHeight="1" x14ac:dyDescent="0.35">
      <c r="A9" s="38">
        <v>5</v>
      </c>
      <c r="B9" s="40" t="s">
        <v>77</v>
      </c>
      <c r="C9" s="40" t="s">
        <v>7</v>
      </c>
      <c r="D9" s="180"/>
      <c r="E9" s="27" t="s">
        <v>55</v>
      </c>
      <c r="F9" s="75"/>
      <c r="G9" s="76"/>
      <c r="H9" s="77"/>
      <c r="I9" s="75"/>
      <c r="J9" s="76"/>
      <c r="K9" s="77"/>
      <c r="L9" s="75"/>
      <c r="M9" s="76"/>
      <c r="N9" s="77"/>
      <c r="O9" s="75"/>
      <c r="P9" s="76"/>
      <c r="Q9" s="76"/>
      <c r="R9" s="71"/>
      <c r="S9" s="71"/>
      <c r="T9" s="76"/>
      <c r="U9" s="76"/>
      <c r="V9" s="76"/>
      <c r="W9" s="76"/>
      <c r="X9" s="78"/>
      <c r="Y9" s="79"/>
      <c r="Z9" s="79"/>
      <c r="AA9" s="79"/>
      <c r="AB9" s="79"/>
      <c r="AC9" s="79"/>
      <c r="AD9" s="79"/>
      <c r="AE9" s="56"/>
      <c r="AF9" s="93"/>
      <c r="AG9" s="188"/>
      <c r="AH9" s="315" t="s">
        <v>188</v>
      </c>
      <c r="AI9" s="316"/>
      <c r="AJ9" s="106"/>
      <c r="AK9" s="9"/>
      <c r="AL9" s="9"/>
      <c r="AM9" s="9"/>
      <c r="AN9" s="9"/>
      <c r="AO9" s="9"/>
    </row>
    <row r="10" spans="1:43" ht="102.5" customHeight="1" x14ac:dyDescent="0.35">
      <c r="A10" s="35">
        <v>6</v>
      </c>
      <c r="B10" s="37" t="s">
        <v>25</v>
      </c>
      <c r="C10" s="37" t="s">
        <v>8</v>
      </c>
      <c r="D10" s="179">
        <v>365</v>
      </c>
      <c r="E10" s="26" t="s">
        <v>55</v>
      </c>
      <c r="F10" s="70" t="s">
        <v>76</v>
      </c>
      <c r="G10" s="71" t="s">
        <v>76</v>
      </c>
      <c r="H10" s="72" t="s">
        <v>75</v>
      </c>
      <c r="I10" s="70" t="s">
        <v>76</v>
      </c>
      <c r="J10" s="71" t="s">
        <v>76</v>
      </c>
      <c r="K10" s="72" t="s">
        <v>75</v>
      </c>
      <c r="L10" s="70" t="s">
        <v>76</v>
      </c>
      <c r="M10" s="71" t="s">
        <v>76</v>
      </c>
      <c r="N10" s="72" t="s">
        <v>75</v>
      </c>
      <c r="O10" s="70" t="s">
        <v>76</v>
      </c>
      <c r="P10" s="71" t="s">
        <v>76</v>
      </c>
      <c r="Q10" s="71" t="s">
        <v>76</v>
      </c>
      <c r="R10" s="76" t="s">
        <v>75</v>
      </c>
      <c r="S10" s="76" t="s">
        <v>76</v>
      </c>
      <c r="T10" s="71" t="s">
        <v>76</v>
      </c>
      <c r="U10" s="71" t="s">
        <v>76</v>
      </c>
      <c r="V10" s="71" t="s">
        <v>76</v>
      </c>
      <c r="W10" s="71" t="s">
        <v>76</v>
      </c>
      <c r="X10" s="73" t="s">
        <v>121</v>
      </c>
      <c r="Y10" s="74" t="s">
        <v>75</v>
      </c>
      <c r="Z10" s="74" t="s">
        <v>76</v>
      </c>
      <c r="AA10" s="74" t="s">
        <v>75</v>
      </c>
      <c r="AB10" s="184" t="s">
        <v>122</v>
      </c>
      <c r="AC10" s="74">
        <v>0</v>
      </c>
      <c r="AD10" s="74">
        <v>0</v>
      </c>
      <c r="AE10" s="57" t="s">
        <v>193</v>
      </c>
      <c r="AF10" s="57">
        <v>704</v>
      </c>
      <c r="AG10" s="187">
        <v>86</v>
      </c>
      <c r="AH10" s="269" t="s">
        <v>187</v>
      </c>
      <c r="AI10" s="270"/>
      <c r="AJ10" s="105" t="s">
        <v>204</v>
      </c>
      <c r="AK10" s="8"/>
      <c r="AL10" s="8"/>
      <c r="AM10" s="8"/>
      <c r="AN10" s="8"/>
      <c r="AO10" s="8"/>
    </row>
    <row r="11" spans="1:43" ht="88" customHeight="1" x14ac:dyDescent="0.35">
      <c r="A11" s="38">
        <v>7</v>
      </c>
      <c r="B11" s="40" t="s">
        <v>1</v>
      </c>
      <c r="C11" s="40" t="s">
        <v>118</v>
      </c>
      <c r="D11" s="180">
        <v>238</v>
      </c>
      <c r="E11" s="27" t="s">
        <v>55</v>
      </c>
      <c r="F11" s="75" t="s">
        <v>75</v>
      </c>
      <c r="G11" s="76" t="s">
        <v>75</v>
      </c>
      <c r="H11" s="77" t="s">
        <v>75</v>
      </c>
      <c r="I11" s="75" t="s">
        <v>76</v>
      </c>
      <c r="J11" s="76" t="s">
        <v>76</v>
      </c>
      <c r="K11" s="77" t="s">
        <v>76</v>
      </c>
      <c r="L11" s="75" t="s">
        <v>76</v>
      </c>
      <c r="M11" s="76" t="s">
        <v>75</v>
      </c>
      <c r="N11" s="77" t="s">
        <v>75</v>
      </c>
      <c r="O11" s="80" t="s">
        <v>75</v>
      </c>
      <c r="P11" s="81" t="s">
        <v>76</v>
      </c>
      <c r="Q11" s="76" t="s">
        <v>76</v>
      </c>
      <c r="R11" s="71" t="s">
        <v>75</v>
      </c>
      <c r="S11" s="71" t="s">
        <v>76</v>
      </c>
      <c r="T11" s="76" t="s">
        <v>75</v>
      </c>
      <c r="U11" s="76" t="s">
        <v>75</v>
      </c>
      <c r="V11" s="76" t="s">
        <v>76</v>
      </c>
      <c r="W11" s="76" t="s">
        <v>76</v>
      </c>
      <c r="X11" s="78"/>
      <c r="Y11" s="79" t="s">
        <v>75</v>
      </c>
      <c r="Z11" s="79" t="s">
        <v>75</v>
      </c>
      <c r="AA11" s="79" t="s">
        <v>75</v>
      </c>
      <c r="AB11" s="79" t="s">
        <v>75</v>
      </c>
      <c r="AC11" s="79" t="s">
        <v>75</v>
      </c>
      <c r="AD11" s="79" t="s">
        <v>75</v>
      </c>
      <c r="AE11" s="56">
        <v>1145</v>
      </c>
      <c r="AF11" s="93">
        <v>1161</v>
      </c>
      <c r="AG11" s="188" t="s">
        <v>119</v>
      </c>
      <c r="AH11" s="267" t="s">
        <v>120</v>
      </c>
      <c r="AI11" s="268"/>
      <c r="AJ11" s="106"/>
      <c r="AK11" s="8"/>
      <c r="AL11" s="8"/>
      <c r="AM11" s="8"/>
      <c r="AN11" s="8"/>
      <c r="AO11" s="8"/>
    </row>
    <row r="12" spans="1:43" ht="65.5" customHeight="1" x14ac:dyDescent="0.35">
      <c r="A12" s="35">
        <v>8</v>
      </c>
      <c r="B12" s="37" t="s">
        <v>23</v>
      </c>
      <c r="C12" s="37" t="s">
        <v>9</v>
      </c>
      <c r="D12" s="179">
        <v>3481</v>
      </c>
      <c r="E12" s="26" t="s">
        <v>56</v>
      </c>
      <c r="F12" s="70" t="s">
        <v>75</v>
      </c>
      <c r="G12" s="71" t="s">
        <v>75</v>
      </c>
      <c r="H12" s="72" t="s">
        <v>75</v>
      </c>
      <c r="I12" s="70" t="s">
        <v>76</v>
      </c>
      <c r="J12" s="71" t="s">
        <v>76</v>
      </c>
      <c r="K12" s="72" t="s">
        <v>76</v>
      </c>
      <c r="L12" s="70" t="s">
        <v>76</v>
      </c>
      <c r="M12" s="71" t="s">
        <v>76</v>
      </c>
      <c r="N12" s="72" t="s">
        <v>76</v>
      </c>
      <c r="O12" s="70" t="s">
        <v>75</v>
      </c>
      <c r="P12" s="71" t="s">
        <v>76</v>
      </c>
      <c r="Q12" s="71" t="s">
        <v>75</v>
      </c>
      <c r="R12" s="76" t="s">
        <v>75</v>
      </c>
      <c r="S12" s="76" t="s">
        <v>76</v>
      </c>
      <c r="T12" s="71" t="s">
        <v>76</v>
      </c>
      <c r="U12" s="71" t="s">
        <v>75</v>
      </c>
      <c r="V12" s="71" t="s">
        <v>76</v>
      </c>
      <c r="W12" s="71" t="s">
        <v>76</v>
      </c>
      <c r="X12" s="73" t="s">
        <v>163</v>
      </c>
      <c r="Y12" s="74" t="s">
        <v>164</v>
      </c>
      <c r="Z12" s="74" t="s">
        <v>76</v>
      </c>
      <c r="AA12" s="74" t="s">
        <v>76</v>
      </c>
      <c r="AB12" s="74" t="s">
        <v>165</v>
      </c>
      <c r="AC12" s="74"/>
      <c r="AD12" s="74"/>
      <c r="AE12" s="58">
        <v>94300</v>
      </c>
      <c r="AF12" s="57">
        <v>45000</v>
      </c>
      <c r="AG12" s="187">
        <v>4000</v>
      </c>
      <c r="AH12" s="269" t="s">
        <v>166</v>
      </c>
      <c r="AI12" s="270"/>
      <c r="AJ12" s="105" t="s">
        <v>167</v>
      </c>
      <c r="AK12" s="8"/>
      <c r="AL12" s="8"/>
      <c r="AM12" s="8"/>
      <c r="AN12" s="8"/>
      <c r="AO12" s="8"/>
    </row>
    <row r="13" spans="1:43" ht="50" customHeight="1" x14ac:dyDescent="0.35">
      <c r="A13" s="35">
        <v>9</v>
      </c>
      <c r="B13" s="37" t="s">
        <v>33</v>
      </c>
      <c r="C13" s="37" t="s">
        <v>9</v>
      </c>
      <c r="D13" s="179"/>
      <c r="E13" s="26" t="s">
        <v>57</v>
      </c>
      <c r="F13" s="71" t="s">
        <v>76</v>
      </c>
      <c r="G13" s="71" t="s">
        <v>76</v>
      </c>
      <c r="H13" s="113" t="s">
        <v>76</v>
      </c>
      <c r="I13" s="70" t="s">
        <v>75</v>
      </c>
      <c r="J13" s="71" t="s">
        <v>75</v>
      </c>
      <c r="K13" s="114" t="s">
        <v>75</v>
      </c>
      <c r="L13" s="115" t="s">
        <v>76</v>
      </c>
      <c r="M13" s="71" t="s">
        <v>75</v>
      </c>
      <c r="N13" s="114" t="s">
        <v>75</v>
      </c>
      <c r="O13" s="70" t="s">
        <v>76</v>
      </c>
      <c r="P13" s="71" t="s">
        <v>76</v>
      </c>
      <c r="Q13" s="71" t="s">
        <v>76</v>
      </c>
      <c r="R13" s="71" t="s">
        <v>76</v>
      </c>
      <c r="S13" s="71" t="s">
        <v>76</v>
      </c>
      <c r="T13" s="71" t="s">
        <v>75</v>
      </c>
      <c r="U13" s="71" t="s">
        <v>75</v>
      </c>
      <c r="V13" s="71" t="s">
        <v>75</v>
      </c>
      <c r="W13" s="71" t="s">
        <v>76</v>
      </c>
      <c r="X13" s="82"/>
      <c r="Y13" s="184" t="s">
        <v>151</v>
      </c>
      <c r="Z13" s="74" t="s">
        <v>76</v>
      </c>
      <c r="AA13" s="74" t="s">
        <v>76</v>
      </c>
      <c r="AB13" s="184" t="s">
        <v>151</v>
      </c>
      <c r="AC13" s="207">
        <v>500</v>
      </c>
      <c r="AD13" s="207">
        <v>1400</v>
      </c>
      <c r="AE13" s="54">
        <v>1242000</v>
      </c>
      <c r="AF13" s="91">
        <v>7800</v>
      </c>
      <c r="AG13" s="186">
        <v>1400</v>
      </c>
      <c r="AH13" s="269" t="s">
        <v>152</v>
      </c>
      <c r="AI13" s="270"/>
      <c r="AJ13" s="208" t="s">
        <v>153</v>
      </c>
      <c r="AK13" s="8"/>
      <c r="AL13" s="8"/>
      <c r="AM13" s="8"/>
      <c r="AN13" s="8"/>
      <c r="AO13" s="8"/>
    </row>
    <row r="14" spans="1:43" ht="63" customHeight="1" x14ac:dyDescent="0.35">
      <c r="A14" s="38">
        <v>10</v>
      </c>
      <c r="B14" s="40" t="s">
        <v>27</v>
      </c>
      <c r="C14" s="40" t="s">
        <v>10</v>
      </c>
      <c r="D14" s="180"/>
      <c r="E14" s="27" t="s">
        <v>57</v>
      </c>
      <c r="F14" s="75" t="s">
        <v>76</v>
      </c>
      <c r="G14" s="76" t="s">
        <v>76</v>
      </c>
      <c r="H14" s="77" t="s">
        <v>76</v>
      </c>
      <c r="I14" s="75" t="s">
        <v>76</v>
      </c>
      <c r="J14" s="76" t="s">
        <v>76</v>
      </c>
      <c r="K14" s="77" t="s">
        <v>76</v>
      </c>
      <c r="L14" s="75" t="s">
        <v>76</v>
      </c>
      <c r="M14" s="76" t="s">
        <v>76</v>
      </c>
      <c r="N14" s="77" t="s">
        <v>76</v>
      </c>
      <c r="O14" s="80" t="s">
        <v>76</v>
      </c>
      <c r="P14" s="81" t="s">
        <v>76</v>
      </c>
      <c r="Q14" s="76" t="s">
        <v>76</v>
      </c>
      <c r="R14" s="71" t="s">
        <v>76</v>
      </c>
      <c r="S14" s="71" t="s">
        <v>76</v>
      </c>
      <c r="T14" s="76" t="s">
        <v>76</v>
      </c>
      <c r="U14" s="76" t="s">
        <v>75</v>
      </c>
      <c r="V14" s="76" t="s">
        <v>75</v>
      </c>
      <c r="W14" s="76" t="s">
        <v>76</v>
      </c>
      <c r="X14" s="78"/>
      <c r="Y14" s="79" t="s">
        <v>145</v>
      </c>
      <c r="Z14" s="79" t="s">
        <v>76</v>
      </c>
      <c r="AA14" s="79" t="s">
        <v>76</v>
      </c>
      <c r="AB14" s="79" t="s">
        <v>146</v>
      </c>
      <c r="AC14" s="79">
        <v>8340</v>
      </c>
      <c r="AD14" s="79">
        <v>0</v>
      </c>
      <c r="AE14" s="56">
        <v>546400</v>
      </c>
      <c r="AF14" s="93">
        <v>135300</v>
      </c>
      <c r="AG14" s="188">
        <v>55350</v>
      </c>
      <c r="AH14" s="267" t="s">
        <v>147</v>
      </c>
      <c r="AI14" s="268"/>
      <c r="AJ14" s="106" t="s">
        <v>148</v>
      </c>
      <c r="AK14" s="8"/>
      <c r="AL14" s="8"/>
      <c r="AM14" s="8"/>
      <c r="AN14" s="8"/>
      <c r="AO14" s="8"/>
    </row>
    <row r="15" spans="1:43" ht="68.5" customHeight="1" x14ac:dyDescent="0.35">
      <c r="A15" s="38">
        <v>11</v>
      </c>
      <c r="B15" s="40" t="s">
        <v>37</v>
      </c>
      <c r="C15" s="40" t="s">
        <v>10</v>
      </c>
      <c r="D15" s="180">
        <v>1474</v>
      </c>
      <c r="E15" s="27" t="s">
        <v>56</v>
      </c>
      <c r="F15" s="75" t="s">
        <v>76</v>
      </c>
      <c r="G15" s="76" t="s">
        <v>76</v>
      </c>
      <c r="H15" s="77" t="s">
        <v>76</v>
      </c>
      <c r="I15" s="75" t="s">
        <v>76</v>
      </c>
      <c r="J15" s="76" t="s">
        <v>75</v>
      </c>
      <c r="K15" s="77" t="s">
        <v>76</v>
      </c>
      <c r="L15" s="75" t="s">
        <v>76</v>
      </c>
      <c r="M15" s="76" t="s">
        <v>75</v>
      </c>
      <c r="N15" s="77" t="s">
        <v>76</v>
      </c>
      <c r="O15" s="75" t="s">
        <v>76</v>
      </c>
      <c r="P15" s="76" t="s">
        <v>76</v>
      </c>
      <c r="Q15" s="76" t="s">
        <v>76</v>
      </c>
      <c r="R15" s="76" t="s">
        <v>76</v>
      </c>
      <c r="S15" s="76" t="s">
        <v>76</v>
      </c>
      <c r="T15" s="76" t="s">
        <v>75</v>
      </c>
      <c r="U15" s="76" t="s">
        <v>124</v>
      </c>
      <c r="V15" s="76" t="s">
        <v>76</v>
      </c>
      <c r="W15" s="76" t="s">
        <v>76</v>
      </c>
      <c r="X15" s="78"/>
      <c r="Y15" s="184" t="s">
        <v>125</v>
      </c>
      <c r="Z15" s="79" t="s">
        <v>76</v>
      </c>
      <c r="AA15" s="79" t="s">
        <v>76</v>
      </c>
      <c r="AB15" s="79" t="s">
        <v>126</v>
      </c>
      <c r="AC15" s="79">
        <v>4750</v>
      </c>
      <c r="AD15" s="79">
        <v>1350</v>
      </c>
      <c r="AE15" s="56">
        <v>155787</v>
      </c>
      <c r="AF15" s="93">
        <v>17015</v>
      </c>
      <c r="AG15" s="188">
        <v>4279</v>
      </c>
      <c r="AH15" s="267" t="s">
        <v>127</v>
      </c>
      <c r="AI15" s="268"/>
      <c r="AJ15" s="106"/>
      <c r="AK15" s="8"/>
      <c r="AL15" s="8"/>
      <c r="AM15" s="8"/>
      <c r="AN15" s="8"/>
      <c r="AO15" s="8"/>
    </row>
    <row r="16" spans="1:43" ht="21" customHeight="1" x14ac:dyDescent="0.35">
      <c r="A16" s="35">
        <v>12</v>
      </c>
      <c r="B16" s="37" t="s">
        <v>40</v>
      </c>
      <c r="C16" s="37" t="s">
        <v>11</v>
      </c>
      <c r="D16" s="179"/>
      <c r="E16" s="26" t="s">
        <v>55</v>
      </c>
      <c r="F16" s="70" t="s">
        <v>75</v>
      </c>
      <c r="G16" s="71" t="s">
        <v>75</v>
      </c>
      <c r="H16" s="72" t="s">
        <v>75</v>
      </c>
      <c r="I16" s="70" t="s">
        <v>75</v>
      </c>
      <c r="J16" s="71" t="s">
        <v>75</v>
      </c>
      <c r="K16" s="72" t="s">
        <v>75</v>
      </c>
      <c r="L16" s="70" t="s">
        <v>75</v>
      </c>
      <c r="M16" s="71" t="s">
        <v>75</v>
      </c>
      <c r="N16" s="72" t="s">
        <v>75</v>
      </c>
      <c r="O16" s="70" t="s">
        <v>76</v>
      </c>
      <c r="P16" s="71" t="s">
        <v>76</v>
      </c>
      <c r="Q16" s="71" t="s">
        <v>76</v>
      </c>
      <c r="R16" s="76" t="s">
        <v>75</v>
      </c>
      <c r="S16" s="76" t="s">
        <v>75</v>
      </c>
      <c r="T16" s="71" t="s">
        <v>75</v>
      </c>
      <c r="U16" s="71" t="s">
        <v>75</v>
      </c>
      <c r="V16" s="71" t="s">
        <v>75</v>
      </c>
      <c r="W16" s="71" t="s">
        <v>75</v>
      </c>
      <c r="X16" s="73"/>
      <c r="Y16" s="74" t="s">
        <v>75</v>
      </c>
      <c r="Z16" s="74" t="s">
        <v>75</v>
      </c>
      <c r="AA16" s="74" t="s">
        <v>75</v>
      </c>
      <c r="AB16" s="74" t="s">
        <v>75</v>
      </c>
      <c r="AC16" s="74" t="s">
        <v>75</v>
      </c>
      <c r="AD16" s="74" t="s">
        <v>75</v>
      </c>
      <c r="AE16" s="58">
        <v>10677</v>
      </c>
      <c r="AF16" s="57">
        <v>21</v>
      </c>
      <c r="AG16" s="187">
        <v>21</v>
      </c>
      <c r="AH16" s="269" t="s">
        <v>115</v>
      </c>
      <c r="AI16" s="270"/>
      <c r="AJ16" s="105"/>
      <c r="AK16" s="8"/>
      <c r="AL16" s="8"/>
      <c r="AM16" s="8"/>
      <c r="AN16" s="8"/>
      <c r="AO16" s="8"/>
    </row>
    <row r="17" spans="1:43" ht="36" customHeight="1" x14ac:dyDescent="0.35">
      <c r="A17" s="35">
        <v>13</v>
      </c>
      <c r="B17" s="37" t="s">
        <v>34</v>
      </c>
      <c r="C17" s="37" t="s">
        <v>11</v>
      </c>
      <c r="D17" s="179"/>
      <c r="E17" s="26" t="s">
        <v>56</v>
      </c>
      <c r="F17" s="70" t="s">
        <v>76</v>
      </c>
      <c r="G17" s="71" t="s">
        <v>76</v>
      </c>
      <c r="H17" s="72" t="s">
        <v>76</v>
      </c>
      <c r="I17" s="70" t="s">
        <v>76</v>
      </c>
      <c r="J17" s="71" t="s">
        <v>76</v>
      </c>
      <c r="K17" s="72" t="s">
        <v>76</v>
      </c>
      <c r="L17" s="70" t="s">
        <v>76</v>
      </c>
      <c r="M17" s="71" t="s">
        <v>76</v>
      </c>
      <c r="N17" s="72" t="s">
        <v>76</v>
      </c>
      <c r="O17" s="70" t="s">
        <v>76</v>
      </c>
      <c r="P17" s="71" t="s">
        <v>76</v>
      </c>
      <c r="Q17" s="71" t="s">
        <v>76</v>
      </c>
      <c r="R17" s="71" t="s">
        <v>76</v>
      </c>
      <c r="S17" s="71" t="s">
        <v>76</v>
      </c>
      <c r="T17" s="71" t="s">
        <v>76</v>
      </c>
      <c r="U17" s="71" t="s">
        <v>76</v>
      </c>
      <c r="V17" s="71" t="s">
        <v>76</v>
      </c>
      <c r="W17" s="71" t="s">
        <v>75</v>
      </c>
      <c r="X17" s="73"/>
      <c r="Y17" s="74" t="s">
        <v>76</v>
      </c>
      <c r="Z17" s="74" t="s">
        <v>76</v>
      </c>
      <c r="AA17" s="74" t="s">
        <v>75</v>
      </c>
      <c r="AB17" s="74" t="s">
        <v>75</v>
      </c>
      <c r="AC17" s="74">
        <v>500</v>
      </c>
      <c r="AD17" s="74">
        <v>0</v>
      </c>
      <c r="AE17" s="58">
        <v>72010</v>
      </c>
      <c r="AF17" s="57">
        <v>4625</v>
      </c>
      <c r="AG17" s="187" t="s">
        <v>115</v>
      </c>
      <c r="AH17" s="269" t="s">
        <v>138</v>
      </c>
      <c r="AI17" s="270"/>
      <c r="AJ17" s="105" t="s">
        <v>139</v>
      </c>
      <c r="AK17" s="8"/>
      <c r="AL17" s="8"/>
      <c r="AM17" s="8"/>
      <c r="AN17" s="8"/>
      <c r="AO17" s="8"/>
    </row>
    <row r="18" spans="1:43" ht="34.5" customHeight="1" x14ac:dyDescent="0.35">
      <c r="A18" s="38">
        <v>14</v>
      </c>
      <c r="B18" s="40" t="s">
        <v>28</v>
      </c>
      <c r="C18" s="40" t="s">
        <v>12</v>
      </c>
      <c r="D18" s="180"/>
      <c r="E18" s="27" t="s">
        <v>55</v>
      </c>
      <c r="F18" s="75" t="s">
        <v>75</v>
      </c>
      <c r="G18" s="76" t="s">
        <v>75</v>
      </c>
      <c r="H18" s="77" t="s">
        <v>75</v>
      </c>
      <c r="I18" s="75" t="s">
        <v>76</v>
      </c>
      <c r="J18" s="76" t="s">
        <v>76</v>
      </c>
      <c r="K18" s="77" t="s">
        <v>75</v>
      </c>
      <c r="L18" s="75" t="s">
        <v>75</v>
      </c>
      <c r="M18" s="76" t="s">
        <v>76</v>
      </c>
      <c r="N18" s="77" t="s">
        <v>75</v>
      </c>
      <c r="O18" s="75" t="s">
        <v>75</v>
      </c>
      <c r="P18" s="76" t="s">
        <v>76</v>
      </c>
      <c r="Q18" s="76" t="s">
        <v>75</v>
      </c>
      <c r="R18" s="71" t="s">
        <v>76</v>
      </c>
      <c r="S18" s="71" t="s">
        <v>76</v>
      </c>
      <c r="T18" s="76" t="s">
        <v>75</v>
      </c>
      <c r="U18" s="76" t="s">
        <v>76</v>
      </c>
      <c r="V18" s="76" t="s">
        <v>76</v>
      </c>
      <c r="W18" s="76" t="s">
        <v>75</v>
      </c>
      <c r="X18" s="78" t="s">
        <v>154</v>
      </c>
      <c r="Y18" s="79" t="s">
        <v>155</v>
      </c>
      <c r="Z18" s="79" t="s">
        <v>75</v>
      </c>
      <c r="AA18" s="79" t="s">
        <v>75</v>
      </c>
      <c r="AB18" s="79" t="s">
        <v>75</v>
      </c>
      <c r="AC18" s="79">
        <v>0</v>
      </c>
      <c r="AD18" s="79">
        <v>0</v>
      </c>
      <c r="AE18" s="56">
        <v>5666</v>
      </c>
      <c r="AF18" s="209">
        <v>2070</v>
      </c>
      <c r="AG18" s="189"/>
      <c r="AH18" s="267" t="s">
        <v>156</v>
      </c>
      <c r="AI18" s="268"/>
      <c r="AJ18" s="107"/>
      <c r="AK18" s="8"/>
      <c r="AL18" s="8"/>
      <c r="AM18" s="8"/>
      <c r="AN18" s="8"/>
      <c r="AO18" s="8"/>
    </row>
    <row r="19" spans="1:43" ht="22" customHeight="1" x14ac:dyDescent="0.35">
      <c r="A19" s="35">
        <v>15</v>
      </c>
      <c r="B19" s="37" t="s">
        <v>2</v>
      </c>
      <c r="C19" s="37" t="s">
        <v>13</v>
      </c>
      <c r="D19" s="179"/>
      <c r="E19" s="26" t="s">
        <v>55</v>
      </c>
      <c r="F19" s="70" t="s">
        <v>75</v>
      </c>
      <c r="G19" s="71" t="s">
        <v>75</v>
      </c>
      <c r="H19" s="72" t="s">
        <v>75</v>
      </c>
      <c r="I19" s="70" t="s">
        <v>76</v>
      </c>
      <c r="J19" s="71" t="s">
        <v>75</v>
      </c>
      <c r="K19" s="72" t="s">
        <v>76</v>
      </c>
      <c r="L19" s="70" t="s">
        <v>76</v>
      </c>
      <c r="M19" s="71" t="s">
        <v>75</v>
      </c>
      <c r="N19" s="72" t="s">
        <v>76</v>
      </c>
      <c r="O19" s="70" t="s">
        <v>75</v>
      </c>
      <c r="P19" s="71" t="s">
        <v>75</v>
      </c>
      <c r="Q19" s="71" t="s">
        <v>75</v>
      </c>
      <c r="R19" s="76" t="s">
        <v>75</v>
      </c>
      <c r="S19" s="76" t="s">
        <v>75</v>
      </c>
      <c r="T19" s="71" t="s">
        <v>75</v>
      </c>
      <c r="U19" s="71" t="s">
        <v>76</v>
      </c>
      <c r="V19" s="71" t="s">
        <v>75</v>
      </c>
      <c r="W19" s="71" t="s">
        <v>76</v>
      </c>
      <c r="X19" s="73" t="s">
        <v>129</v>
      </c>
      <c r="Y19" s="90" t="s">
        <v>75</v>
      </c>
      <c r="Z19" s="90"/>
      <c r="AA19" s="90"/>
      <c r="AB19" s="90"/>
      <c r="AC19" s="90"/>
      <c r="AD19" s="90"/>
      <c r="AE19" s="58">
        <v>496</v>
      </c>
      <c r="AF19" s="57">
        <v>45</v>
      </c>
      <c r="AG19" s="187"/>
      <c r="AH19" s="269" t="s">
        <v>130</v>
      </c>
      <c r="AI19" s="270"/>
      <c r="AJ19" s="105"/>
      <c r="AK19" s="8"/>
      <c r="AL19" s="8"/>
      <c r="AM19" s="8"/>
      <c r="AN19" s="8"/>
      <c r="AO19" s="8"/>
    </row>
    <row r="20" spans="1:43" s="12" customFormat="1" ht="78" customHeight="1" x14ac:dyDescent="0.35">
      <c r="A20" s="35">
        <v>16</v>
      </c>
      <c r="B20" s="37" t="s">
        <v>43</v>
      </c>
      <c r="C20" s="37" t="s">
        <v>14</v>
      </c>
      <c r="D20" s="179">
        <v>1008</v>
      </c>
      <c r="E20" s="26" t="s">
        <v>57</v>
      </c>
      <c r="F20" s="70" t="s">
        <v>76</v>
      </c>
      <c r="G20" s="71" t="s">
        <v>76</v>
      </c>
      <c r="H20" s="72" t="s">
        <v>76</v>
      </c>
      <c r="I20" s="70" t="s">
        <v>76</v>
      </c>
      <c r="J20" s="71" t="s">
        <v>76</v>
      </c>
      <c r="K20" s="72" t="s">
        <v>76</v>
      </c>
      <c r="L20" s="70" t="s">
        <v>76</v>
      </c>
      <c r="M20" s="71" t="s">
        <v>76</v>
      </c>
      <c r="N20" s="72" t="s">
        <v>76</v>
      </c>
      <c r="O20" s="70" t="s">
        <v>76</v>
      </c>
      <c r="P20" s="71" t="s">
        <v>76</v>
      </c>
      <c r="Q20" s="71" t="s">
        <v>76</v>
      </c>
      <c r="R20" s="71" t="s">
        <v>76</v>
      </c>
      <c r="S20" s="71" t="s">
        <v>76</v>
      </c>
      <c r="T20" s="71" t="s">
        <v>76</v>
      </c>
      <c r="U20" s="71" t="s">
        <v>76</v>
      </c>
      <c r="V20" s="71" t="s">
        <v>76</v>
      </c>
      <c r="W20" s="71" t="s">
        <v>76</v>
      </c>
      <c r="X20" s="73"/>
      <c r="Y20" s="133" t="s">
        <v>111</v>
      </c>
      <c r="Z20" s="133" t="s">
        <v>76</v>
      </c>
      <c r="AA20" s="133" t="s">
        <v>76</v>
      </c>
      <c r="AB20" s="133" t="s">
        <v>112</v>
      </c>
      <c r="AC20" s="133" t="s">
        <v>113</v>
      </c>
      <c r="AD20" s="133" t="s">
        <v>114</v>
      </c>
      <c r="AE20" s="57">
        <v>410000</v>
      </c>
      <c r="AF20" s="253" t="s">
        <v>207</v>
      </c>
      <c r="AG20" s="187" t="s">
        <v>115</v>
      </c>
      <c r="AH20" s="269" t="s">
        <v>191</v>
      </c>
      <c r="AI20" s="270"/>
      <c r="AJ20" s="105" t="s">
        <v>116</v>
      </c>
      <c r="AK20" s="11"/>
      <c r="AL20" s="11"/>
      <c r="AM20" s="11"/>
      <c r="AN20" s="11"/>
      <c r="AO20" s="11"/>
    </row>
    <row r="21" spans="1:43" ht="20.9" customHeight="1" x14ac:dyDescent="0.35">
      <c r="A21" s="35">
        <v>17</v>
      </c>
      <c r="B21" s="37" t="s">
        <v>3</v>
      </c>
      <c r="C21" s="37" t="s">
        <v>15</v>
      </c>
      <c r="D21" s="179">
        <v>211</v>
      </c>
      <c r="E21" s="26" t="s">
        <v>55</v>
      </c>
      <c r="F21" s="70"/>
      <c r="G21" s="71"/>
      <c r="H21" s="72"/>
      <c r="I21" s="70"/>
      <c r="J21" s="71"/>
      <c r="K21" s="72"/>
      <c r="L21" s="70"/>
      <c r="M21" s="71"/>
      <c r="N21" s="72"/>
      <c r="O21" s="70"/>
      <c r="P21" s="71"/>
      <c r="Q21" s="71"/>
      <c r="R21" s="71"/>
      <c r="S21" s="71"/>
      <c r="T21" s="71"/>
      <c r="U21" s="71"/>
      <c r="V21" s="71"/>
      <c r="W21" s="71"/>
      <c r="X21" s="73"/>
      <c r="Y21" s="74"/>
      <c r="Z21" s="74"/>
      <c r="AA21" s="74"/>
      <c r="AB21" s="74"/>
      <c r="AC21" s="74"/>
      <c r="AD21" s="74"/>
      <c r="AE21" s="243">
        <v>851</v>
      </c>
      <c r="AF21" s="92">
        <v>318</v>
      </c>
      <c r="AG21" s="187"/>
      <c r="AH21" s="317" t="s">
        <v>188</v>
      </c>
      <c r="AI21" s="270"/>
      <c r="AJ21" s="105"/>
      <c r="AK21" s="8"/>
      <c r="AL21" s="8"/>
      <c r="AM21" s="8"/>
      <c r="AN21" s="8"/>
      <c r="AO21" s="8"/>
    </row>
    <row r="22" spans="1:43" ht="44.5" customHeight="1" x14ac:dyDescent="0.35">
      <c r="A22" s="35">
        <v>18</v>
      </c>
      <c r="B22" s="37" t="s">
        <v>22</v>
      </c>
      <c r="C22" s="37" t="s">
        <v>16</v>
      </c>
      <c r="D22" s="179"/>
      <c r="E22" s="26" t="s">
        <v>55</v>
      </c>
      <c r="F22" s="70" t="s">
        <v>75</v>
      </c>
      <c r="G22" s="71" t="s">
        <v>76</v>
      </c>
      <c r="H22" s="72" t="s">
        <v>75</v>
      </c>
      <c r="I22" s="70" t="s">
        <v>76</v>
      </c>
      <c r="J22" s="71" t="s">
        <v>76</v>
      </c>
      <c r="K22" s="72" t="s">
        <v>75</v>
      </c>
      <c r="L22" s="70" t="s">
        <v>76</v>
      </c>
      <c r="M22" s="71" t="s">
        <v>76</v>
      </c>
      <c r="N22" s="72" t="s">
        <v>75</v>
      </c>
      <c r="O22" s="70" t="s">
        <v>75</v>
      </c>
      <c r="P22" s="71" t="s">
        <v>76</v>
      </c>
      <c r="Q22" s="71" t="s">
        <v>75</v>
      </c>
      <c r="R22" s="71" t="s">
        <v>75</v>
      </c>
      <c r="S22" s="71" t="s">
        <v>76</v>
      </c>
      <c r="T22" s="71" t="s">
        <v>76</v>
      </c>
      <c r="U22" s="71" t="s">
        <v>76</v>
      </c>
      <c r="V22" s="71" t="s">
        <v>75</v>
      </c>
      <c r="W22" s="71" t="s">
        <v>75</v>
      </c>
      <c r="X22" s="73"/>
      <c r="Y22" s="74" t="s">
        <v>75</v>
      </c>
      <c r="Z22" s="74" t="s">
        <v>75</v>
      </c>
      <c r="AA22" s="74" t="s">
        <v>75</v>
      </c>
      <c r="AB22" s="74" t="s">
        <v>75</v>
      </c>
      <c r="AC22" s="74" t="s">
        <v>75</v>
      </c>
      <c r="AD22" s="74" t="s">
        <v>75</v>
      </c>
      <c r="AE22" s="58">
        <v>953</v>
      </c>
      <c r="AF22" s="245">
        <v>117</v>
      </c>
      <c r="AG22" s="187">
        <v>0</v>
      </c>
      <c r="AH22" s="269" t="s">
        <v>192</v>
      </c>
      <c r="AI22" s="270"/>
      <c r="AJ22" s="50"/>
      <c r="AK22" s="8"/>
      <c r="AL22" s="8"/>
      <c r="AM22" s="8"/>
      <c r="AN22" s="8"/>
      <c r="AO22" s="8"/>
    </row>
    <row r="23" spans="1:43" ht="49" customHeight="1" x14ac:dyDescent="0.35">
      <c r="A23" s="38">
        <v>19</v>
      </c>
      <c r="B23" s="40" t="s">
        <v>39</v>
      </c>
      <c r="C23" s="40" t="s">
        <v>16</v>
      </c>
      <c r="D23" s="180"/>
      <c r="E23" s="27" t="s">
        <v>55</v>
      </c>
      <c r="F23" s="75" t="s">
        <v>76</v>
      </c>
      <c r="G23" s="76" t="s">
        <v>76</v>
      </c>
      <c r="H23" s="77" t="s">
        <v>76</v>
      </c>
      <c r="I23" s="75" t="s">
        <v>75</v>
      </c>
      <c r="J23" s="76" t="s">
        <v>75</v>
      </c>
      <c r="K23" s="77" t="s">
        <v>75</v>
      </c>
      <c r="L23" s="75" t="s">
        <v>75</v>
      </c>
      <c r="M23" s="76" t="s">
        <v>75</v>
      </c>
      <c r="N23" s="77" t="s">
        <v>75</v>
      </c>
      <c r="O23" s="80" t="s">
        <v>76</v>
      </c>
      <c r="P23" s="81" t="s">
        <v>76</v>
      </c>
      <c r="Q23" s="76" t="s">
        <v>76</v>
      </c>
      <c r="R23" s="71" t="s">
        <v>76</v>
      </c>
      <c r="S23" s="71" t="s">
        <v>75</v>
      </c>
      <c r="T23" s="76" t="s">
        <v>75</v>
      </c>
      <c r="U23" s="76" t="s">
        <v>75</v>
      </c>
      <c r="V23" s="76" t="s">
        <v>76</v>
      </c>
      <c r="W23" s="76" t="s">
        <v>75</v>
      </c>
      <c r="X23" s="78" t="s">
        <v>200</v>
      </c>
      <c r="Y23" s="79" t="s">
        <v>75</v>
      </c>
      <c r="Z23" s="79" t="s">
        <v>76</v>
      </c>
      <c r="AA23" s="79" t="s">
        <v>75</v>
      </c>
      <c r="AB23" s="79" t="s">
        <v>75</v>
      </c>
      <c r="AC23" s="79" t="s">
        <v>75</v>
      </c>
      <c r="AD23" s="79" t="s">
        <v>75</v>
      </c>
      <c r="AE23" s="244">
        <v>14</v>
      </c>
      <c r="AF23" s="246">
        <v>1</v>
      </c>
      <c r="AG23" s="188"/>
      <c r="AH23" s="267" t="s">
        <v>201</v>
      </c>
      <c r="AI23" s="268"/>
      <c r="AJ23" s="106"/>
      <c r="AK23" s="8"/>
      <c r="AL23" s="8"/>
      <c r="AM23" s="8"/>
      <c r="AN23" s="8"/>
      <c r="AO23" s="8"/>
    </row>
    <row r="24" spans="1:43" ht="23.25" customHeight="1" x14ac:dyDescent="0.35">
      <c r="A24" s="35">
        <v>20</v>
      </c>
      <c r="B24" s="37" t="s">
        <v>30</v>
      </c>
      <c r="C24" s="37" t="s">
        <v>17</v>
      </c>
      <c r="D24" s="179">
        <v>14</v>
      </c>
      <c r="E24" s="26" t="s">
        <v>55</v>
      </c>
      <c r="F24" s="70" t="s">
        <v>75</v>
      </c>
      <c r="G24" s="71" t="s">
        <v>75</v>
      </c>
      <c r="H24" s="72" t="s">
        <v>75</v>
      </c>
      <c r="I24" s="70" t="s">
        <v>76</v>
      </c>
      <c r="J24" s="71" t="s">
        <v>75</v>
      </c>
      <c r="K24" s="72" t="s">
        <v>75</v>
      </c>
      <c r="L24" s="70" t="s">
        <v>76</v>
      </c>
      <c r="M24" s="71" t="s">
        <v>75</v>
      </c>
      <c r="N24" s="72" t="s">
        <v>75</v>
      </c>
      <c r="O24" s="70" t="s">
        <v>75</v>
      </c>
      <c r="P24" s="71" t="s">
        <v>76</v>
      </c>
      <c r="Q24" s="71" t="s">
        <v>75</v>
      </c>
      <c r="R24" s="76" t="s">
        <v>75</v>
      </c>
      <c r="S24" s="76" t="s">
        <v>76</v>
      </c>
      <c r="T24" s="71" t="s">
        <v>75</v>
      </c>
      <c r="U24" s="71" t="s">
        <v>75</v>
      </c>
      <c r="V24" s="71" t="s">
        <v>75</v>
      </c>
      <c r="W24" s="71" t="s">
        <v>76</v>
      </c>
      <c r="X24" s="73"/>
      <c r="Y24" s="74" t="s">
        <v>75</v>
      </c>
      <c r="Z24" s="74" t="s">
        <v>76</v>
      </c>
      <c r="AA24" s="74" t="s">
        <v>75</v>
      </c>
      <c r="AB24" s="74" t="s">
        <v>75</v>
      </c>
      <c r="AC24" s="74">
        <v>0</v>
      </c>
      <c r="AD24" s="74">
        <v>0</v>
      </c>
      <c r="AE24" s="58">
        <v>1488</v>
      </c>
      <c r="AF24" s="57">
        <v>85</v>
      </c>
      <c r="AG24" s="187">
        <v>8</v>
      </c>
      <c r="AH24" s="269" t="s">
        <v>115</v>
      </c>
      <c r="AI24" s="270"/>
      <c r="AJ24" s="105"/>
      <c r="AK24" s="8"/>
      <c r="AL24" s="8"/>
      <c r="AM24" s="8"/>
      <c r="AN24" s="8"/>
      <c r="AO24" s="8"/>
      <c r="AQ24" s="2" t="s">
        <v>76</v>
      </c>
    </row>
    <row r="25" spans="1:43" ht="46" customHeight="1" x14ac:dyDescent="0.35">
      <c r="A25" s="35">
        <v>21</v>
      </c>
      <c r="B25" s="37" t="s">
        <v>61</v>
      </c>
      <c r="C25" s="37" t="s">
        <v>35</v>
      </c>
      <c r="D25" s="179">
        <v>18</v>
      </c>
      <c r="E25" s="26" t="s">
        <v>55</v>
      </c>
      <c r="F25" s="70" t="s">
        <v>75</v>
      </c>
      <c r="G25" s="71" t="s">
        <v>76</v>
      </c>
      <c r="H25" s="72" t="s">
        <v>75</v>
      </c>
      <c r="I25" s="70" t="s">
        <v>76</v>
      </c>
      <c r="J25" s="71" t="s">
        <v>75</v>
      </c>
      <c r="K25" s="72" t="s">
        <v>75</v>
      </c>
      <c r="L25" s="70" t="s">
        <v>75</v>
      </c>
      <c r="M25" s="71" t="s">
        <v>75</v>
      </c>
      <c r="N25" s="72" t="s">
        <v>75</v>
      </c>
      <c r="O25" s="70" t="s">
        <v>75</v>
      </c>
      <c r="P25" s="71" t="s">
        <v>75</v>
      </c>
      <c r="Q25" s="71" t="s">
        <v>75</v>
      </c>
      <c r="R25" s="71" t="s">
        <v>75</v>
      </c>
      <c r="S25" s="71" t="s">
        <v>75</v>
      </c>
      <c r="T25" s="71" t="s">
        <v>75</v>
      </c>
      <c r="U25" s="71" t="s">
        <v>75</v>
      </c>
      <c r="V25" s="71" t="s">
        <v>76</v>
      </c>
      <c r="W25" s="71" t="s">
        <v>75</v>
      </c>
      <c r="X25" s="73"/>
      <c r="Y25" s="74" t="s">
        <v>75</v>
      </c>
      <c r="Z25" s="74" t="s">
        <v>75</v>
      </c>
      <c r="AA25" s="74" t="s">
        <v>75</v>
      </c>
      <c r="AB25" s="74" t="s">
        <v>75</v>
      </c>
      <c r="AC25" s="74">
        <v>0</v>
      </c>
      <c r="AD25" s="74">
        <v>0</v>
      </c>
      <c r="AE25" s="243">
        <v>77</v>
      </c>
      <c r="AF25" s="247" t="s">
        <v>205</v>
      </c>
      <c r="AG25" s="187"/>
      <c r="AH25" s="269" t="s">
        <v>187</v>
      </c>
      <c r="AI25" s="270"/>
      <c r="AJ25" s="105" t="s">
        <v>206</v>
      </c>
      <c r="AK25" s="8"/>
      <c r="AL25" s="8"/>
      <c r="AM25" s="8"/>
      <c r="AN25" s="8"/>
      <c r="AO25" s="8"/>
      <c r="AQ25" s="2" t="s">
        <v>75</v>
      </c>
    </row>
    <row r="26" spans="1:43" ht="33" customHeight="1" x14ac:dyDescent="0.35">
      <c r="A26" s="35">
        <v>22</v>
      </c>
      <c r="B26" s="40" t="s">
        <v>78</v>
      </c>
      <c r="C26" s="40" t="s">
        <v>60</v>
      </c>
      <c r="D26" s="180"/>
      <c r="E26" s="27" t="s">
        <v>55</v>
      </c>
      <c r="F26" s="75" t="s">
        <v>76</v>
      </c>
      <c r="G26" s="76" t="s">
        <v>75</v>
      </c>
      <c r="H26" s="77" t="s">
        <v>75</v>
      </c>
      <c r="I26" s="75" t="s">
        <v>76</v>
      </c>
      <c r="J26" s="76" t="s">
        <v>75</v>
      </c>
      <c r="K26" s="77" t="s">
        <v>75</v>
      </c>
      <c r="L26" s="75" t="s">
        <v>76</v>
      </c>
      <c r="M26" s="76" t="s">
        <v>75</v>
      </c>
      <c r="N26" s="77" t="s">
        <v>76</v>
      </c>
      <c r="O26" s="80" t="s">
        <v>75</v>
      </c>
      <c r="P26" s="81" t="s">
        <v>75</v>
      </c>
      <c r="Q26" s="76" t="s">
        <v>75</v>
      </c>
      <c r="R26" s="71" t="s">
        <v>75</v>
      </c>
      <c r="S26" s="71" t="s">
        <v>76</v>
      </c>
      <c r="T26" s="76" t="s">
        <v>75</v>
      </c>
      <c r="U26" s="76" t="s">
        <v>76</v>
      </c>
      <c r="V26" s="76" t="s">
        <v>75</v>
      </c>
      <c r="W26" s="76" t="s">
        <v>75</v>
      </c>
      <c r="X26" s="78" t="s">
        <v>76</v>
      </c>
      <c r="Y26" s="79" t="s">
        <v>75</v>
      </c>
      <c r="Z26" s="79" t="s">
        <v>76</v>
      </c>
      <c r="AA26" s="79" t="s">
        <v>75</v>
      </c>
      <c r="AB26" s="79" t="s">
        <v>75</v>
      </c>
      <c r="AC26" s="79">
        <v>0</v>
      </c>
      <c r="AD26" s="79">
        <v>0</v>
      </c>
      <c r="AE26" s="59">
        <v>52</v>
      </c>
      <c r="AF26" s="94">
        <v>209</v>
      </c>
      <c r="AG26" s="190">
        <v>0</v>
      </c>
      <c r="AH26" s="267" t="s">
        <v>143</v>
      </c>
      <c r="AI26" s="268"/>
      <c r="AJ26" s="103" t="s">
        <v>144</v>
      </c>
      <c r="AK26" s="8"/>
      <c r="AL26" s="8"/>
      <c r="AM26" s="8"/>
      <c r="AN26" s="8"/>
      <c r="AO26" s="8"/>
    </row>
    <row r="27" spans="1:43" ht="36" customHeight="1" x14ac:dyDescent="0.35">
      <c r="A27" s="35">
        <v>23</v>
      </c>
      <c r="B27" s="37" t="s">
        <v>4</v>
      </c>
      <c r="C27" s="37" t="s">
        <v>18</v>
      </c>
      <c r="D27" s="179"/>
      <c r="E27" s="26" t="s">
        <v>56</v>
      </c>
      <c r="F27" s="70"/>
      <c r="G27" s="71"/>
      <c r="H27" s="72"/>
      <c r="I27" s="70"/>
      <c r="J27" s="71"/>
      <c r="K27" s="72"/>
      <c r="L27" s="70"/>
      <c r="M27" s="71"/>
      <c r="N27" s="72"/>
      <c r="O27" s="70"/>
      <c r="P27" s="71"/>
      <c r="Q27" s="71"/>
      <c r="R27" s="81"/>
      <c r="S27" s="81"/>
      <c r="T27" s="71"/>
      <c r="U27" s="71"/>
      <c r="V27" s="71"/>
      <c r="W27" s="71"/>
      <c r="X27" s="73"/>
      <c r="Y27" s="74"/>
      <c r="Z27" s="74"/>
      <c r="AA27" s="74"/>
      <c r="AB27" s="74"/>
      <c r="AC27" s="74"/>
      <c r="AD27" s="74"/>
      <c r="AE27" s="249">
        <v>35483</v>
      </c>
      <c r="AF27" s="248">
        <v>3130</v>
      </c>
      <c r="AG27" s="187"/>
      <c r="AH27" s="317" t="s">
        <v>189</v>
      </c>
      <c r="AI27" s="318"/>
      <c r="AJ27" s="105"/>
      <c r="AK27" s="8"/>
      <c r="AL27" s="8"/>
      <c r="AM27" s="8"/>
      <c r="AN27" s="8"/>
      <c r="AO27" s="8"/>
    </row>
    <row r="28" spans="1:43" ht="24" customHeight="1" x14ac:dyDescent="0.35">
      <c r="A28" s="35">
        <v>24</v>
      </c>
      <c r="B28" s="37" t="s">
        <v>109</v>
      </c>
      <c r="C28" s="37" t="s">
        <v>62</v>
      </c>
      <c r="D28" s="179"/>
      <c r="E28" s="26" t="s">
        <v>55</v>
      </c>
      <c r="F28" s="70"/>
      <c r="G28" s="71"/>
      <c r="H28" s="72"/>
      <c r="I28" s="70"/>
      <c r="J28" s="71"/>
      <c r="K28" s="72"/>
      <c r="L28" s="115"/>
      <c r="M28" s="71"/>
      <c r="N28" s="114"/>
      <c r="O28" s="115"/>
      <c r="P28" s="71"/>
      <c r="Q28" s="122"/>
      <c r="R28" s="71"/>
      <c r="S28" s="122"/>
      <c r="T28" s="71"/>
      <c r="U28" s="114"/>
      <c r="V28" s="71"/>
      <c r="W28" s="71"/>
      <c r="X28" s="73"/>
      <c r="Y28" s="74"/>
      <c r="Z28" s="74"/>
      <c r="AA28" s="74"/>
      <c r="AB28" s="74"/>
      <c r="AC28" s="74"/>
      <c r="AD28" s="74"/>
      <c r="AE28" s="250">
        <v>1320</v>
      </c>
      <c r="AF28" s="245">
        <v>1320</v>
      </c>
      <c r="AG28" s="187"/>
      <c r="AH28" s="269"/>
      <c r="AI28" s="270"/>
      <c r="AJ28" s="105"/>
      <c r="AK28" s="8"/>
      <c r="AL28" s="8"/>
      <c r="AM28" s="8"/>
      <c r="AN28" s="8"/>
      <c r="AO28" s="8"/>
    </row>
    <row r="29" spans="1:43" ht="24" customHeight="1" x14ac:dyDescent="0.35">
      <c r="A29" s="35">
        <v>25</v>
      </c>
      <c r="B29" s="37" t="s">
        <v>79</v>
      </c>
      <c r="C29" s="37" t="s">
        <v>81</v>
      </c>
      <c r="D29" s="179"/>
      <c r="E29" s="26" t="s">
        <v>55</v>
      </c>
      <c r="F29" s="115"/>
      <c r="G29" s="71"/>
      <c r="H29" s="122"/>
      <c r="I29" s="70"/>
      <c r="J29" s="71"/>
      <c r="K29" s="72"/>
      <c r="L29" s="115"/>
      <c r="M29" s="71"/>
      <c r="N29" s="114"/>
      <c r="O29" s="115"/>
      <c r="P29" s="71"/>
      <c r="Q29" s="122"/>
      <c r="R29" s="71"/>
      <c r="S29" s="122"/>
      <c r="T29" s="71"/>
      <c r="U29" s="114"/>
      <c r="V29" s="71"/>
      <c r="W29" s="71"/>
      <c r="X29" s="73"/>
      <c r="Y29" s="74"/>
      <c r="Z29" s="74"/>
      <c r="AA29" s="74"/>
      <c r="AB29" s="74"/>
      <c r="AC29" s="74"/>
      <c r="AD29" s="74"/>
      <c r="AE29" s="58"/>
      <c r="AF29" s="57"/>
      <c r="AG29" s="187"/>
      <c r="AH29" s="269"/>
      <c r="AI29" s="270"/>
      <c r="AJ29" s="105"/>
      <c r="AK29" s="8"/>
      <c r="AL29" s="8"/>
      <c r="AM29" s="8"/>
      <c r="AN29" s="8"/>
      <c r="AO29" s="8"/>
    </row>
    <row r="30" spans="1:43" ht="47" customHeight="1" x14ac:dyDescent="0.35">
      <c r="A30" s="35">
        <v>26</v>
      </c>
      <c r="B30" s="40" t="s">
        <v>29</v>
      </c>
      <c r="C30" s="40" t="s">
        <v>20</v>
      </c>
      <c r="D30" s="255">
        <v>223</v>
      </c>
      <c r="E30" s="27" t="s">
        <v>55</v>
      </c>
      <c r="F30" s="119" t="s">
        <v>75</v>
      </c>
      <c r="G30" s="76" t="s">
        <v>75</v>
      </c>
      <c r="H30" s="120" t="s">
        <v>75</v>
      </c>
      <c r="I30" s="75" t="s">
        <v>76</v>
      </c>
      <c r="J30" s="76" t="s">
        <v>76</v>
      </c>
      <c r="K30" s="77" t="s">
        <v>75</v>
      </c>
      <c r="L30" s="119" t="s">
        <v>76</v>
      </c>
      <c r="M30" s="76" t="s">
        <v>76</v>
      </c>
      <c r="N30" s="120" t="s">
        <v>75</v>
      </c>
      <c r="O30" s="121" t="s">
        <v>76</v>
      </c>
      <c r="P30" s="81" t="s">
        <v>76</v>
      </c>
      <c r="Q30" s="123" t="s">
        <v>76</v>
      </c>
      <c r="R30" s="81" t="s">
        <v>75</v>
      </c>
      <c r="S30" s="123" t="s">
        <v>76</v>
      </c>
      <c r="T30" s="81" t="s">
        <v>76</v>
      </c>
      <c r="U30" s="76" t="s">
        <v>75</v>
      </c>
      <c r="V30" s="76" t="s">
        <v>76</v>
      </c>
      <c r="W30" s="76" t="s">
        <v>76</v>
      </c>
      <c r="X30" s="78" t="s">
        <v>208</v>
      </c>
      <c r="Y30" s="79" t="s">
        <v>209</v>
      </c>
      <c r="Z30" s="79" t="s">
        <v>76</v>
      </c>
      <c r="AA30" s="79" t="s">
        <v>75</v>
      </c>
      <c r="AB30" s="184" t="s">
        <v>210</v>
      </c>
      <c r="AC30" s="79">
        <v>75</v>
      </c>
      <c r="AD30" s="79">
        <v>0</v>
      </c>
      <c r="AE30" s="254">
        <v>2907</v>
      </c>
      <c r="AF30" s="209">
        <v>501</v>
      </c>
      <c r="AG30" s="188" t="s">
        <v>115</v>
      </c>
      <c r="AH30" s="256" t="s">
        <v>211</v>
      </c>
      <c r="AI30" s="316"/>
      <c r="AJ30" s="106"/>
      <c r="AK30" s="8"/>
      <c r="AL30" s="8"/>
      <c r="AM30" s="8"/>
      <c r="AN30" s="8"/>
      <c r="AO30" s="8"/>
    </row>
    <row r="31" spans="1:43" s="14" customFormat="1" ht="50" customHeight="1" x14ac:dyDescent="0.35">
      <c r="A31" s="35">
        <v>27</v>
      </c>
      <c r="B31" s="40" t="s">
        <v>26</v>
      </c>
      <c r="C31" s="40" t="s">
        <v>19</v>
      </c>
      <c r="D31" s="181"/>
      <c r="E31" s="28" t="s">
        <v>56</v>
      </c>
      <c r="F31" s="75" t="s">
        <v>75</v>
      </c>
      <c r="G31" s="76" t="s">
        <v>75</v>
      </c>
      <c r="H31" s="77" t="s">
        <v>75</v>
      </c>
      <c r="I31" s="75" t="s">
        <v>76</v>
      </c>
      <c r="J31" s="76" t="s">
        <v>75</v>
      </c>
      <c r="K31" s="77" t="s">
        <v>75</v>
      </c>
      <c r="L31" s="119" t="s">
        <v>76</v>
      </c>
      <c r="M31" s="76" t="s">
        <v>75</v>
      </c>
      <c r="N31" s="120" t="s">
        <v>75</v>
      </c>
      <c r="O31" s="75" t="s">
        <v>76</v>
      </c>
      <c r="P31" s="76" t="s">
        <v>76</v>
      </c>
      <c r="Q31" s="76" t="s">
        <v>75</v>
      </c>
      <c r="R31" s="76" t="s">
        <v>75</v>
      </c>
      <c r="S31" s="76" t="s">
        <v>76</v>
      </c>
      <c r="T31" s="76" t="s">
        <v>76</v>
      </c>
      <c r="U31" s="76" t="s">
        <v>75</v>
      </c>
      <c r="V31" s="76" t="s">
        <v>75</v>
      </c>
      <c r="W31" s="76" t="s">
        <v>75</v>
      </c>
      <c r="X31" s="78"/>
      <c r="Y31" s="184" t="s">
        <v>157</v>
      </c>
      <c r="Z31" s="79" t="s">
        <v>76</v>
      </c>
      <c r="AA31" s="79"/>
      <c r="AB31" s="184" t="s">
        <v>158</v>
      </c>
      <c r="AC31" s="79">
        <v>500</v>
      </c>
      <c r="AD31" s="79">
        <v>500</v>
      </c>
      <c r="AE31" s="56">
        <v>34386</v>
      </c>
      <c r="AF31" s="209">
        <v>6799</v>
      </c>
      <c r="AG31" s="188">
        <v>2760</v>
      </c>
      <c r="AH31" s="267" t="s">
        <v>159</v>
      </c>
      <c r="AI31" s="268"/>
      <c r="AJ31" s="106"/>
      <c r="AK31" s="149"/>
      <c r="AL31" s="150"/>
      <c r="AM31" s="150"/>
      <c r="AN31" s="150"/>
      <c r="AO31" s="150"/>
      <c r="AP31" s="162"/>
      <c r="AQ31" s="162"/>
    </row>
    <row r="32" spans="1:43" ht="20.149999999999999" customHeight="1" x14ac:dyDescent="0.35">
      <c r="A32" s="35">
        <v>28</v>
      </c>
      <c r="B32" s="40" t="s">
        <v>38</v>
      </c>
      <c r="C32" s="40" t="s">
        <v>21</v>
      </c>
      <c r="D32" s="181">
        <v>567</v>
      </c>
      <c r="E32" s="28" t="s">
        <v>55</v>
      </c>
      <c r="F32" s="75"/>
      <c r="G32" s="76"/>
      <c r="H32" s="77"/>
      <c r="I32" s="75"/>
      <c r="J32" s="76"/>
      <c r="K32" s="77"/>
      <c r="L32" s="75"/>
      <c r="M32" s="76"/>
      <c r="N32" s="77"/>
      <c r="O32" s="80"/>
      <c r="P32" s="81"/>
      <c r="Q32" s="76"/>
      <c r="R32" s="76"/>
      <c r="S32" s="76"/>
      <c r="T32" s="76"/>
      <c r="U32" s="76"/>
      <c r="V32" s="76"/>
      <c r="W32" s="76"/>
      <c r="X32" s="78"/>
      <c r="Y32" s="79"/>
      <c r="Z32" s="79"/>
      <c r="AA32" s="79"/>
      <c r="AB32" s="79"/>
      <c r="AC32" s="79"/>
      <c r="AD32" s="79"/>
      <c r="AE32" s="244">
        <v>4954</v>
      </c>
      <c r="AF32" s="251">
        <v>750</v>
      </c>
      <c r="AG32" s="252">
        <v>622</v>
      </c>
      <c r="AH32" s="315" t="s">
        <v>190</v>
      </c>
      <c r="AI32" s="316"/>
      <c r="AJ32" s="106"/>
      <c r="AK32" s="8"/>
      <c r="AL32" s="8"/>
      <c r="AM32" s="8"/>
      <c r="AN32" s="8"/>
      <c r="AO32" s="8"/>
    </row>
    <row r="33" spans="1:41" ht="52" customHeight="1" x14ac:dyDescent="0.35">
      <c r="A33" s="35">
        <v>29</v>
      </c>
      <c r="B33" s="40" t="s">
        <v>41</v>
      </c>
      <c r="C33" s="40" t="s">
        <v>36</v>
      </c>
      <c r="D33" s="181">
        <v>206</v>
      </c>
      <c r="E33" s="28" t="s">
        <v>56</v>
      </c>
      <c r="F33" s="75" t="s">
        <v>76</v>
      </c>
      <c r="G33" s="76" t="s">
        <v>76</v>
      </c>
      <c r="H33" s="77" t="s">
        <v>76</v>
      </c>
      <c r="I33" s="75" t="s">
        <v>76</v>
      </c>
      <c r="J33" s="76" t="s">
        <v>75</v>
      </c>
      <c r="K33" s="77" t="s">
        <v>75</v>
      </c>
      <c r="L33" s="75" t="s">
        <v>76</v>
      </c>
      <c r="M33" s="76" t="s">
        <v>75</v>
      </c>
      <c r="N33" s="77" t="s">
        <v>75</v>
      </c>
      <c r="O33" s="80" t="s">
        <v>76</v>
      </c>
      <c r="P33" s="81" t="s">
        <v>76</v>
      </c>
      <c r="Q33" s="76" t="s">
        <v>76</v>
      </c>
      <c r="R33" s="76" t="s">
        <v>76</v>
      </c>
      <c r="S33" s="76" t="s">
        <v>75</v>
      </c>
      <c r="T33" s="76" t="s">
        <v>75</v>
      </c>
      <c r="U33" s="76" t="s">
        <v>75</v>
      </c>
      <c r="V33" s="76" t="s">
        <v>75</v>
      </c>
      <c r="W33" s="76" t="s">
        <v>75</v>
      </c>
      <c r="X33" s="78"/>
      <c r="Y33" s="84" t="s">
        <v>197</v>
      </c>
      <c r="Z33" s="79" t="s">
        <v>76</v>
      </c>
      <c r="AA33" s="79" t="s">
        <v>75</v>
      </c>
      <c r="AB33" s="184" t="s">
        <v>198</v>
      </c>
      <c r="AC33" s="79">
        <v>0</v>
      </c>
      <c r="AD33" s="79">
        <v>1500</v>
      </c>
      <c r="AE33" s="254">
        <v>27900</v>
      </c>
      <c r="AF33" s="209">
        <v>6000</v>
      </c>
      <c r="AG33" s="188">
        <v>798</v>
      </c>
      <c r="AH33" s="256" t="s">
        <v>188</v>
      </c>
      <c r="AI33" s="257"/>
      <c r="AJ33" s="103" t="s">
        <v>199</v>
      </c>
      <c r="AK33" s="8"/>
      <c r="AL33" s="8"/>
      <c r="AM33" s="8"/>
      <c r="AN33" s="8"/>
      <c r="AO33" s="8"/>
    </row>
    <row r="34" spans="1:41" s="16" customFormat="1" ht="19.75" customHeight="1" thickBot="1" x14ac:dyDescent="0.4">
      <c r="A34" s="35">
        <v>30</v>
      </c>
      <c r="B34" s="45" t="s">
        <v>42</v>
      </c>
      <c r="C34" s="45" t="s">
        <v>36</v>
      </c>
      <c r="D34" s="182"/>
      <c r="E34" s="32" t="s">
        <v>56</v>
      </c>
      <c r="F34" s="85" t="s">
        <v>76</v>
      </c>
      <c r="G34" s="86" t="s">
        <v>76</v>
      </c>
      <c r="H34" s="87" t="s">
        <v>75</v>
      </c>
      <c r="I34" s="85" t="s">
        <v>75</v>
      </c>
      <c r="J34" s="86" t="s">
        <v>75</v>
      </c>
      <c r="K34" s="87" t="s">
        <v>75</v>
      </c>
      <c r="L34" s="85" t="s">
        <v>75</v>
      </c>
      <c r="M34" s="86" t="s">
        <v>75</v>
      </c>
      <c r="N34" s="87" t="s">
        <v>75</v>
      </c>
      <c r="O34" s="85" t="s">
        <v>76</v>
      </c>
      <c r="P34" s="86" t="s">
        <v>76</v>
      </c>
      <c r="Q34" s="86" t="s">
        <v>76</v>
      </c>
      <c r="R34" s="88" t="s">
        <v>75</v>
      </c>
      <c r="S34" s="88" t="s">
        <v>75</v>
      </c>
      <c r="T34" s="86" t="s">
        <v>75</v>
      </c>
      <c r="U34" s="86" t="s">
        <v>75</v>
      </c>
      <c r="V34" s="86" t="s">
        <v>75</v>
      </c>
      <c r="W34" s="86" t="s">
        <v>75</v>
      </c>
      <c r="X34" s="89"/>
      <c r="Y34" s="90" t="s">
        <v>76</v>
      </c>
      <c r="Z34" s="90" t="s">
        <v>76</v>
      </c>
      <c r="AA34" s="90" t="s">
        <v>76</v>
      </c>
      <c r="AB34" s="90" t="s">
        <v>76</v>
      </c>
      <c r="AC34" s="90">
        <v>642</v>
      </c>
      <c r="AD34" s="90">
        <v>0</v>
      </c>
      <c r="AE34" s="60">
        <v>35422</v>
      </c>
      <c r="AF34" s="95">
        <v>5632</v>
      </c>
      <c r="AG34" s="191">
        <v>3300</v>
      </c>
      <c r="AH34" s="283" t="s">
        <v>142</v>
      </c>
      <c r="AI34" s="284"/>
      <c r="AJ34" s="104"/>
      <c r="AK34" s="15"/>
      <c r="AL34" s="15"/>
      <c r="AM34" s="15"/>
      <c r="AN34" s="15"/>
      <c r="AO34" s="15"/>
    </row>
    <row r="35" spans="1:41" ht="33" customHeight="1" thickTop="1" thickBot="1" x14ac:dyDescent="0.55000000000000004">
      <c r="A35" s="285" t="s">
        <v>54</v>
      </c>
      <c r="B35" s="286"/>
      <c r="C35" s="287"/>
      <c r="D35" s="183"/>
      <c r="E35" s="48"/>
      <c r="F35" s="101"/>
      <c r="G35" s="101"/>
      <c r="H35" s="101"/>
      <c r="I35" s="101"/>
      <c r="J35" s="102"/>
      <c r="K35" s="101"/>
      <c r="L35" s="101"/>
      <c r="M35" s="101"/>
      <c r="N35" s="101"/>
      <c r="O35" s="101"/>
      <c r="P35" s="101"/>
      <c r="Q35" s="101"/>
      <c r="R35" s="101"/>
      <c r="S35" s="101"/>
      <c r="T35" s="102"/>
      <c r="U35" s="101"/>
      <c r="V35" s="101"/>
      <c r="W35" s="101"/>
      <c r="X35" s="49"/>
      <c r="Y35" s="51"/>
      <c r="Z35" s="51"/>
      <c r="AA35" s="51"/>
      <c r="AB35" s="51"/>
      <c r="AC35" s="176">
        <f>SUM(AC5:AC34)</f>
        <v>15307</v>
      </c>
      <c r="AD35" s="176">
        <f>SUM(AD5:AD34)</f>
        <v>4750</v>
      </c>
      <c r="AE35" s="61">
        <f>SUM(AE5:AE34)</f>
        <v>2723770</v>
      </c>
      <c r="AF35" s="96">
        <f>SUM(AF5:AF34)</f>
        <v>247091</v>
      </c>
      <c r="AG35" s="192">
        <f>SUM(AG5:AG34)</f>
        <v>72658</v>
      </c>
      <c r="AH35" s="279"/>
      <c r="AI35" s="280"/>
      <c r="AJ35" s="281"/>
    </row>
    <row r="36" spans="1:41" ht="28.5" customHeight="1" thickTop="1" thickBot="1" x14ac:dyDescent="0.4">
      <c r="A36" s="273" t="s">
        <v>74</v>
      </c>
      <c r="B36" s="274"/>
      <c r="C36" s="275"/>
      <c r="D36" s="177"/>
      <c r="E36" s="47"/>
      <c r="F36" s="276" t="s">
        <v>100</v>
      </c>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c r="AJ36" s="282"/>
    </row>
    <row r="37" spans="1:41" ht="3" customHeight="1" thickTop="1" x14ac:dyDescent="0.45">
      <c r="A37" s="17"/>
      <c r="B37" s="332"/>
      <c r="C37" s="18"/>
      <c r="D37" s="18"/>
      <c r="E37" s="4"/>
      <c r="F37" s="4"/>
      <c r="G37" s="4"/>
      <c r="H37" s="4"/>
      <c r="I37" s="4"/>
      <c r="J37" s="4"/>
      <c r="K37" s="4"/>
      <c r="L37" s="4"/>
      <c r="M37" s="4"/>
      <c r="N37" s="4"/>
      <c r="O37" s="4"/>
      <c r="P37" s="4"/>
      <c r="Q37" s="4"/>
      <c r="R37" s="4"/>
      <c r="S37" s="4"/>
      <c r="T37" s="4"/>
      <c r="U37" s="4"/>
      <c r="V37" s="4"/>
      <c r="W37" s="4"/>
      <c r="X37" s="4"/>
      <c r="Y37" s="52"/>
      <c r="Z37" s="52"/>
      <c r="AA37" s="52"/>
      <c r="AB37" s="52"/>
      <c r="AC37" s="52"/>
      <c r="AD37" s="52"/>
      <c r="AE37" s="4"/>
      <c r="AF37" s="97"/>
      <c r="AG37" s="52"/>
      <c r="AH37" s="4"/>
      <c r="AI37" s="19"/>
      <c r="AJ37" s="3"/>
    </row>
    <row r="38" spans="1:41" ht="19" thickBot="1" x14ac:dyDescent="0.5">
      <c r="A38" s="20"/>
      <c r="B38" s="333"/>
      <c r="C38" s="22"/>
      <c r="D38" s="22"/>
      <c r="E38" s="5"/>
      <c r="F38" s="5"/>
      <c r="G38" s="5"/>
      <c r="H38" s="5"/>
      <c r="I38" s="5"/>
      <c r="J38" s="5"/>
      <c r="K38" s="5"/>
      <c r="L38" s="5"/>
      <c r="M38" s="5"/>
      <c r="N38" s="5"/>
      <c r="O38" s="5"/>
      <c r="P38" s="5"/>
      <c r="Q38" s="5"/>
      <c r="R38" s="5"/>
      <c r="S38" s="5"/>
      <c r="T38" s="5"/>
      <c r="U38" s="5"/>
      <c r="V38" s="5"/>
      <c r="W38" s="5"/>
      <c r="X38" s="5"/>
      <c r="Y38" s="53"/>
      <c r="Z38" s="53"/>
      <c r="AA38" s="53"/>
      <c r="AB38" s="53"/>
      <c r="AC38" s="53"/>
      <c r="AD38" s="53"/>
      <c r="AE38" s="5"/>
      <c r="AF38" s="98" t="e">
        <f>AF34+AF33+AF32+#REF!+AF23+AF16+AF15+AF14+AF13+AF12+AF8+AF5</f>
        <v>#REF!</v>
      </c>
      <c r="AG38" s="193">
        <f>AG35</f>
        <v>72658</v>
      </c>
      <c r="AH38" s="62"/>
      <c r="AI38" s="63">
        <f>AG38/AF35</f>
        <v>0.29405360778012957</v>
      </c>
      <c r="AJ38" s="6"/>
    </row>
    <row r="39" spans="1:41" ht="19" thickTop="1" x14ac:dyDescent="0.45">
      <c r="AF39" s="99"/>
      <c r="AG39" s="194"/>
      <c r="AH39" s="64"/>
      <c r="AI39" s="64"/>
    </row>
    <row r="40" spans="1:41" x14ac:dyDescent="0.45">
      <c r="AF40" s="99"/>
      <c r="AG40" s="194"/>
      <c r="AH40" s="64"/>
      <c r="AI40" s="65"/>
    </row>
  </sheetData>
  <mergeCells count="69">
    <mergeCell ref="D2:D4"/>
    <mergeCell ref="Y2:AD2"/>
    <mergeCell ref="AD3:AD4"/>
    <mergeCell ref="AH23:AI23"/>
    <mergeCell ref="AH24:AI24"/>
    <mergeCell ref="AH22:AI22"/>
    <mergeCell ref="AH6:AI6"/>
    <mergeCell ref="AH9:AI9"/>
    <mergeCell ref="AH25:AI25"/>
    <mergeCell ref="AH10:AI10"/>
    <mergeCell ref="Z3:Z4"/>
    <mergeCell ref="AH19:AI19"/>
    <mergeCell ref="AH20:AI20"/>
    <mergeCell ref="AH21:AI21"/>
    <mergeCell ref="AH14:AI14"/>
    <mergeCell ref="AH15:AI15"/>
    <mergeCell ref="AH17:AI17"/>
    <mergeCell ref="AH18:AI18"/>
    <mergeCell ref="AG3:AG4"/>
    <mergeCell ref="AB3:AB4"/>
    <mergeCell ref="AH5:AI5"/>
    <mergeCell ref="AH7:AI7"/>
    <mergeCell ref="AH3:AI4"/>
    <mergeCell ref="AC3:AC4"/>
    <mergeCell ref="AH32:AI32"/>
    <mergeCell ref="AH26:AI26"/>
    <mergeCell ref="AH27:AI27"/>
    <mergeCell ref="AH28:AI28"/>
    <mergeCell ref="AH30:AI30"/>
    <mergeCell ref="AH31:AI31"/>
    <mergeCell ref="AH29:AI29"/>
    <mergeCell ref="A1:AJ1"/>
    <mergeCell ref="B2:B4"/>
    <mergeCell ref="C2:C4"/>
    <mergeCell ref="A2:A4"/>
    <mergeCell ref="W3:W4"/>
    <mergeCell ref="X3:X4"/>
    <mergeCell ref="AJ2:AJ4"/>
    <mergeCell ref="L3:N3"/>
    <mergeCell ref="F2:X2"/>
    <mergeCell ref="AE2:AG2"/>
    <mergeCell ref="AH2:AI2"/>
    <mergeCell ref="Y3:Y4"/>
    <mergeCell ref="E2:E4"/>
    <mergeCell ref="F3:H3"/>
    <mergeCell ref="S3:S4"/>
    <mergeCell ref="AA3:AA4"/>
    <mergeCell ref="A36:C36"/>
    <mergeCell ref="F36:AI36"/>
    <mergeCell ref="AH35:AI35"/>
    <mergeCell ref="AJ35:AJ36"/>
    <mergeCell ref="AH34:AI34"/>
    <mergeCell ref="A35:C35"/>
    <mergeCell ref="AH33:AI33"/>
    <mergeCell ref="I3:K3"/>
    <mergeCell ref="O3:O4"/>
    <mergeCell ref="P3:P4"/>
    <mergeCell ref="Q3:Q4"/>
    <mergeCell ref="R3:R4"/>
    <mergeCell ref="T3:T4"/>
    <mergeCell ref="U3:U4"/>
    <mergeCell ref="V3:V4"/>
    <mergeCell ref="AH11:AI11"/>
    <mergeCell ref="AH12:AI12"/>
    <mergeCell ref="AH16:AI16"/>
    <mergeCell ref="AH8:AI8"/>
    <mergeCell ref="AH13:AI13"/>
    <mergeCell ref="AE3:AE4"/>
    <mergeCell ref="AF3:AF4"/>
  </mergeCells>
  <dataValidations count="3">
    <dataValidation showErrorMessage="1" sqref="F4:N4 O3:W3" xr:uid="{CFB2E7B3-A851-47E2-AAEC-C0CABED3EC14}"/>
    <dataValidation type="list" allowBlank="1" showInputMessage="1" showErrorMessage="1" sqref="AQ24" xr:uid="{1791E05B-41D5-47E9-A44F-A275D242D3C3}">
      <formula1>$AQ$24:$AQ$24</formula1>
    </dataValidation>
    <dataValidation type="list" allowBlank="1" showInputMessage="1" showErrorMessage="1" sqref="F5:W34 Z5:Z34 AA5:AA34" xr:uid="{A4FD5520-625A-4179-9E1C-00C6E09765F8}">
      <formula1>$AQ$24:$AQ$25</formula1>
    </dataValidation>
  </dataValidations>
  <hyperlinks>
    <hyperlink ref="AB10" r:id="rId1" xr:uid="{1C89FBA6-1711-4145-A45D-5630707BE292}"/>
    <hyperlink ref="Y15" r:id="rId2" xr:uid="{24585125-3801-497D-B1C1-55DBF8181F17}"/>
    <hyperlink ref="Y13" r:id="rId3" xr:uid="{E122D5B9-2AB3-4CE8-B521-815EAAA04E8A}"/>
    <hyperlink ref="AB13" r:id="rId4" xr:uid="{A2D8F346-E289-4E42-BB35-BFD697505D82}"/>
    <hyperlink ref="AJ13" r:id="rId5" xr:uid="{32E51983-0039-4E8C-965A-BE8A3BFF7679}"/>
    <hyperlink ref="Y31" r:id="rId6" xr:uid="{EDEE11D8-D630-427B-B725-21C3008506A3}"/>
    <hyperlink ref="AB31" r:id="rId7" xr:uid="{238D3490-ACEB-4CCC-9DCD-E136239EF488}"/>
    <hyperlink ref="AB33" r:id="rId8" xr:uid="{FAB878FC-94C8-4CBD-A144-914087C17E92}"/>
    <hyperlink ref="AB30" r:id="rId9" xr:uid="{26D8DA63-8CB8-45D4-B0FE-863DA7442602}"/>
  </hyperlinks>
  <pageMargins left="0.7" right="0.7" top="0.89444444444444449" bottom="0.75" header="0.3" footer="0.3"/>
  <pageSetup scale="18" fitToHeight="0" orientation="landscape" horizontalDpi="4294967293" verticalDpi="4294967293"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9D22A-8640-4D12-93EA-AB9D8445B967}">
  <sheetPr>
    <pageSetUpPr fitToPage="1"/>
  </sheetPr>
  <dimension ref="A1:Q44"/>
  <sheetViews>
    <sheetView view="pageLayout" zoomScale="60" zoomScaleNormal="100" zoomScalePageLayoutView="60" workbookViewId="0">
      <selection activeCell="E36" sqref="E36"/>
    </sheetView>
  </sheetViews>
  <sheetFormatPr defaultColWidth="8.81640625" defaultRowHeight="18.5" x14ac:dyDescent="0.45"/>
  <cols>
    <col min="1" max="1" width="17.26953125" style="21" customWidth="1"/>
    <col min="2" max="2" width="13.81640625" style="25" customWidth="1"/>
    <col min="3" max="3" width="17" style="23" customWidth="1"/>
    <col min="4" max="4" width="8.1796875" style="2" customWidth="1"/>
    <col min="5" max="5" width="28.453125" style="2" customWidth="1"/>
    <col min="6" max="6" width="15.1796875" style="2" customWidth="1"/>
    <col min="7" max="7" width="16" style="2" customWidth="1"/>
    <col min="8" max="8" width="13.453125" style="2" customWidth="1"/>
    <col min="9" max="9" width="16.1796875" style="2" customWidth="1"/>
    <col min="10" max="10" width="18.81640625" style="2" customWidth="1"/>
    <col min="11" max="11" width="21.54296875" style="21" customWidth="1"/>
    <col min="12" max="12" width="50.26953125" style="2" customWidth="1"/>
    <col min="13" max="16384" width="8.81640625" style="2"/>
  </cols>
  <sheetData>
    <row r="1" spans="1:17" ht="105" customHeight="1" thickTop="1" thickBot="1" x14ac:dyDescent="0.4">
      <c r="A1" s="288" t="s">
        <v>186</v>
      </c>
      <c r="B1" s="289"/>
      <c r="C1" s="289"/>
      <c r="D1" s="289"/>
      <c r="E1" s="289"/>
      <c r="F1" s="289"/>
      <c r="G1" s="289"/>
      <c r="H1" s="289"/>
      <c r="I1" s="289"/>
      <c r="J1" s="289"/>
      <c r="K1" s="289"/>
      <c r="L1" s="290"/>
    </row>
    <row r="2" spans="1:17" s="7" customFormat="1" ht="48" customHeight="1" thickBot="1" x14ac:dyDescent="0.4">
      <c r="A2" s="212" t="s">
        <v>69</v>
      </c>
      <c r="B2" s="210" t="s">
        <v>53</v>
      </c>
      <c r="C2" s="127" t="s">
        <v>0</v>
      </c>
      <c r="D2" s="157" t="s">
        <v>80</v>
      </c>
      <c r="E2" s="240" t="s">
        <v>185</v>
      </c>
      <c r="F2" s="151" t="s">
        <v>64</v>
      </c>
      <c r="G2" s="128" t="s">
        <v>184</v>
      </c>
      <c r="H2" s="129" t="s">
        <v>46</v>
      </c>
      <c r="I2" s="129" t="s">
        <v>183</v>
      </c>
      <c r="J2" s="130" t="s">
        <v>182</v>
      </c>
      <c r="K2" s="211" t="s">
        <v>181</v>
      </c>
      <c r="L2" s="111" t="s">
        <v>59</v>
      </c>
      <c r="M2" s="239"/>
      <c r="N2" s="238"/>
      <c r="O2" s="238"/>
      <c r="P2" s="238"/>
      <c r="Q2" s="238"/>
    </row>
    <row r="3" spans="1:17" ht="41" customHeight="1" x14ac:dyDescent="0.35">
      <c r="A3" s="163">
        <v>1</v>
      </c>
      <c r="B3" s="141" t="s">
        <v>31</v>
      </c>
      <c r="C3" s="125" t="s">
        <v>5</v>
      </c>
      <c r="D3" s="126" t="s">
        <v>56</v>
      </c>
      <c r="E3" s="233" t="s">
        <v>169</v>
      </c>
      <c r="F3" s="237"/>
      <c r="G3" s="236"/>
      <c r="H3" s="236"/>
      <c r="I3" s="235"/>
      <c r="J3" s="234"/>
      <c r="K3" s="142"/>
      <c r="L3" s="195" t="s">
        <v>194</v>
      </c>
      <c r="M3" s="8"/>
      <c r="N3" s="8"/>
      <c r="O3" s="8"/>
      <c r="P3" s="8"/>
      <c r="Q3" s="8"/>
    </row>
    <row r="4" spans="1:17" ht="19.5" customHeight="1" x14ac:dyDescent="0.35">
      <c r="A4" s="134">
        <v>2</v>
      </c>
      <c r="B4" s="135" t="s">
        <v>82</v>
      </c>
      <c r="C4" s="125" t="s">
        <v>6</v>
      </c>
      <c r="D4" s="136" t="s">
        <v>55</v>
      </c>
      <c r="E4" s="233" t="s">
        <v>171</v>
      </c>
      <c r="F4" s="117"/>
      <c r="G4" s="67"/>
      <c r="H4" s="67"/>
      <c r="I4" s="232"/>
      <c r="J4" s="145"/>
      <c r="K4" s="137" t="s">
        <v>75</v>
      </c>
      <c r="L4" s="143"/>
      <c r="M4" s="8"/>
      <c r="N4" s="8"/>
      <c r="O4" s="8"/>
      <c r="P4" s="8"/>
      <c r="Q4" s="8"/>
    </row>
    <row r="5" spans="1:17" ht="19.5" customHeight="1" x14ac:dyDescent="0.45">
      <c r="A5" s="35">
        <v>3</v>
      </c>
      <c r="B5" s="36" t="s">
        <v>32</v>
      </c>
      <c r="C5" s="37" t="s">
        <v>6</v>
      </c>
      <c r="D5" s="26" t="s">
        <v>55</v>
      </c>
      <c r="E5" s="227"/>
      <c r="F5" s="114"/>
      <c r="G5" s="71"/>
      <c r="H5" s="71"/>
      <c r="I5" s="113"/>
      <c r="J5" s="146"/>
      <c r="K5" s="74"/>
      <c r="L5" s="144"/>
      <c r="M5" s="8"/>
      <c r="N5" s="8"/>
      <c r="O5" s="8"/>
      <c r="P5" s="8"/>
      <c r="Q5" s="8"/>
    </row>
    <row r="6" spans="1:17" ht="27" customHeight="1" x14ac:dyDescent="0.35">
      <c r="A6" s="38">
        <v>4</v>
      </c>
      <c r="B6" s="39" t="s">
        <v>24</v>
      </c>
      <c r="C6" s="40" t="s">
        <v>7</v>
      </c>
      <c r="D6" s="226" t="s">
        <v>55</v>
      </c>
      <c r="E6" s="224" t="s">
        <v>171</v>
      </c>
      <c r="F6" s="120" t="s">
        <v>76</v>
      </c>
      <c r="G6" s="76" t="s">
        <v>75</v>
      </c>
      <c r="H6" s="76" t="s">
        <v>76</v>
      </c>
      <c r="I6" s="113" t="s">
        <v>75</v>
      </c>
      <c r="J6" s="147" t="s">
        <v>75</v>
      </c>
      <c r="K6" s="79" t="s">
        <v>75</v>
      </c>
      <c r="L6" s="198" t="s">
        <v>180</v>
      </c>
      <c r="M6" s="8"/>
      <c r="N6" s="8"/>
      <c r="O6" s="8"/>
      <c r="P6" s="8"/>
      <c r="Q6" s="8"/>
    </row>
    <row r="7" spans="1:17" ht="17.25" customHeight="1" x14ac:dyDescent="0.35">
      <c r="A7" s="38">
        <v>5</v>
      </c>
      <c r="B7" s="39" t="s">
        <v>77</v>
      </c>
      <c r="C7" s="40" t="s">
        <v>7</v>
      </c>
      <c r="D7" s="226" t="s">
        <v>55</v>
      </c>
      <c r="E7" s="224"/>
      <c r="F7" s="120"/>
      <c r="G7" s="76"/>
      <c r="H7" s="76"/>
      <c r="I7" s="113"/>
      <c r="J7" s="147"/>
      <c r="K7" s="79"/>
      <c r="L7" s="198"/>
      <c r="M7" s="8"/>
      <c r="N7" s="8"/>
      <c r="O7" s="8"/>
      <c r="P7" s="8"/>
      <c r="Q7" s="8"/>
    </row>
    <row r="8" spans="1:17" ht="49" customHeight="1" x14ac:dyDescent="0.35">
      <c r="A8" s="35">
        <v>6</v>
      </c>
      <c r="B8" s="41" t="s">
        <v>25</v>
      </c>
      <c r="C8" s="37" t="s">
        <v>8</v>
      </c>
      <c r="D8" s="26" t="s">
        <v>55</v>
      </c>
      <c r="E8" s="227" t="s">
        <v>172</v>
      </c>
      <c r="F8" s="114"/>
      <c r="G8" s="71"/>
      <c r="H8" s="71"/>
      <c r="I8" s="220"/>
      <c r="J8" s="146"/>
      <c r="K8" s="74"/>
      <c r="L8" s="144" t="s">
        <v>179</v>
      </c>
      <c r="M8" s="8"/>
      <c r="N8" s="8"/>
      <c r="O8" s="8"/>
      <c r="P8" s="8"/>
      <c r="Q8" s="8"/>
    </row>
    <row r="9" spans="1:17" ht="32.5" customHeight="1" x14ac:dyDescent="0.35">
      <c r="A9" s="38">
        <v>7</v>
      </c>
      <c r="B9" s="39" t="s">
        <v>1</v>
      </c>
      <c r="C9" s="40" t="s">
        <v>118</v>
      </c>
      <c r="D9" s="226" t="s">
        <v>55</v>
      </c>
      <c r="E9" s="222" t="s">
        <v>171</v>
      </c>
      <c r="F9" s="221" t="s">
        <v>76</v>
      </c>
      <c r="G9" s="81" t="s">
        <v>75</v>
      </c>
      <c r="H9" s="76" t="s">
        <v>76</v>
      </c>
      <c r="I9" s="113" t="s">
        <v>76</v>
      </c>
      <c r="J9" s="147" t="s">
        <v>75</v>
      </c>
      <c r="K9" s="79" t="s">
        <v>75</v>
      </c>
      <c r="L9" s="198" t="s">
        <v>178</v>
      </c>
      <c r="M9" s="8"/>
      <c r="N9" s="8"/>
      <c r="O9" s="8"/>
      <c r="P9" s="8"/>
      <c r="Q9" s="8"/>
    </row>
    <row r="10" spans="1:17" ht="36.5" customHeight="1" x14ac:dyDescent="0.35">
      <c r="A10" s="35">
        <v>8</v>
      </c>
      <c r="B10" s="41" t="s">
        <v>23</v>
      </c>
      <c r="C10" s="37" t="s">
        <v>9</v>
      </c>
      <c r="D10" s="26" t="s">
        <v>56</v>
      </c>
      <c r="E10" s="227" t="s">
        <v>170</v>
      </c>
      <c r="F10" s="114" t="s">
        <v>76</v>
      </c>
      <c r="G10" s="71" t="s">
        <v>76</v>
      </c>
      <c r="H10" s="71" t="s">
        <v>76</v>
      </c>
      <c r="I10" s="220" t="s">
        <v>75</v>
      </c>
      <c r="J10" s="146"/>
      <c r="K10" s="74" t="s">
        <v>76</v>
      </c>
      <c r="L10" s="144" t="s">
        <v>196</v>
      </c>
      <c r="M10" s="8"/>
      <c r="N10" s="8"/>
      <c r="O10" s="8"/>
      <c r="P10" s="8"/>
      <c r="Q10" s="8"/>
    </row>
    <row r="11" spans="1:17" ht="18.25" customHeight="1" x14ac:dyDescent="0.35">
      <c r="A11" s="35">
        <v>9</v>
      </c>
      <c r="B11" s="41" t="s">
        <v>33</v>
      </c>
      <c r="C11" s="37" t="s">
        <v>9</v>
      </c>
      <c r="D11" s="26" t="s">
        <v>57</v>
      </c>
      <c r="E11" s="227" t="s">
        <v>171</v>
      </c>
      <c r="F11" s="114" t="s">
        <v>76</v>
      </c>
      <c r="G11" s="71" t="s">
        <v>75</v>
      </c>
      <c r="H11" s="71" t="s">
        <v>75</v>
      </c>
      <c r="I11" s="113" t="s">
        <v>76</v>
      </c>
      <c r="J11" s="146" t="s">
        <v>75</v>
      </c>
      <c r="K11" s="231" t="s">
        <v>76</v>
      </c>
      <c r="L11" s="144"/>
      <c r="M11" s="8"/>
      <c r="N11" s="8"/>
      <c r="O11" s="8"/>
      <c r="P11" s="8"/>
      <c r="Q11" s="8"/>
    </row>
    <row r="12" spans="1:17" ht="29.5" customHeight="1" x14ac:dyDescent="0.35">
      <c r="A12" s="38">
        <v>10</v>
      </c>
      <c r="B12" s="39" t="s">
        <v>27</v>
      </c>
      <c r="C12" s="40" t="s">
        <v>10</v>
      </c>
      <c r="D12" s="226" t="s">
        <v>57</v>
      </c>
      <c r="E12" s="222" t="s">
        <v>171</v>
      </c>
      <c r="F12" s="221" t="s">
        <v>75</v>
      </c>
      <c r="G12" s="81" t="s">
        <v>75</v>
      </c>
      <c r="H12" s="76" t="s">
        <v>75</v>
      </c>
      <c r="I12" s="113" t="s">
        <v>76</v>
      </c>
      <c r="J12" s="147" t="s">
        <v>76</v>
      </c>
      <c r="K12" s="79" t="s">
        <v>76</v>
      </c>
      <c r="L12" s="198" t="s">
        <v>177</v>
      </c>
      <c r="M12" s="8"/>
      <c r="N12" s="8"/>
      <c r="O12" s="8"/>
      <c r="P12" s="8"/>
      <c r="Q12" s="8"/>
    </row>
    <row r="13" spans="1:17" ht="19.5" customHeight="1" x14ac:dyDescent="0.35">
      <c r="A13" s="38">
        <v>11</v>
      </c>
      <c r="B13" s="42" t="s">
        <v>37</v>
      </c>
      <c r="C13" s="40" t="s">
        <v>10</v>
      </c>
      <c r="D13" s="226" t="s">
        <v>56</v>
      </c>
      <c r="E13" s="224" t="s">
        <v>171</v>
      </c>
      <c r="F13" s="120" t="s">
        <v>76</v>
      </c>
      <c r="G13" s="76" t="s">
        <v>76</v>
      </c>
      <c r="H13" s="76" t="s">
        <v>76</v>
      </c>
      <c r="I13" s="220" t="s">
        <v>76</v>
      </c>
      <c r="J13" s="147" t="s">
        <v>75</v>
      </c>
      <c r="K13" s="79" t="s">
        <v>76</v>
      </c>
      <c r="L13" s="219"/>
      <c r="M13" s="8"/>
      <c r="N13" s="8"/>
      <c r="O13" s="8"/>
      <c r="P13" s="8"/>
      <c r="Q13" s="8"/>
    </row>
    <row r="14" spans="1:17" ht="17.149999999999999" customHeight="1" x14ac:dyDescent="0.35">
      <c r="A14" s="35">
        <v>12</v>
      </c>
      <c r="B14" s="43" t="s">
        <v>40</v>
      </c>
      <c r="C14" s="37" t="s">
        <v>11</v>
      </c>
      <c r="D14" s="26" t="s">
        <v>55</v>
      </c>
      <c r="E14" s="227" t="s">
        <v>75</v>
      </c>
      <c r="F14" s="114" t="s">
        <v>75</v>
      </c>
      <c r="G14" s="71" t="s">
        <v>75</v>
      </c>
      <c r="H14" s="71" t="s">
        <v>75</v>
      </c>
      <c r="I14" s="220" t="s">
        <v>75</v>
      </c>
      <c r="J14" s="146" t="s">
        <v>75</v>
      </c>
      <c r="K14" s="74" t="s">
        <v>75</v>
      </c>
      <c r="L14" s="228"/>
      <c r="M14" s="8"/>
      <c r="N14" s="8"/>
      <c r="O14" s="8"/>
      <c r="P14" s="8"/>
      <c r="Q14" s="8"/>
    </row>
    <row r="15" spans="1:17" ht="19.399999999999999" customHeight="1" x14ac:dyDescent="0.35">
      <c r="A15" s="35">
        <v>13</v>
      </c>
      <c r="B15" s="41" t="s">
        <v>34</v>
      </c>
      <c r="C15" s="37" t="s">
        <v>11</v>
      </c>
      <c r="D15" s="26" t="s">
        <v>56</v>
      </c>
      <c r="E15" s="227" t="s">
        <v>75</v>
      </c>
      <c r="F15" s="114" t="s">
        <v>75</v>
      </c>
      <c r="G15" s="71" t="s">
        <v>75</v>
      </c>
      <c r="H15" s="71" t="s">
        <v>75</v>
      </c>
      <c r="I15" s="113" t="s">
        <v>75</v>
      </c>
      <c r="J15" s="146" t="s">
        <v>75</v>
      </c>
      <c r="K15" s="74" t="s">
        <v>75</v>
      </c>
      <c r="L15" s="228"/>
      <c r="M15" s="8"/>
      <c r="N15" s="8"/>
      <c r="O15" s="8"/>
      <c r="P15" s="8"/>
      <c r="Q15" s="8"/>
    </row>
    <row r="16" spans="1:17" ht="17.5" customHeight="1" x14ac:dyDescent="0.35">
      <c r="A16" s="38">
        <v>14</v>
      </c>
      <c r="B16" s="39" t="s">
        <v>28</v>
      </c>
      <c r="C16" s="40" t="s">
        <v>12</v>
      </c>
      <c r="D16" s="226" t="s">
        <v>55</v>
      </c>
      <c r="E16" s="224" t="s">
        <v>171</v>
      </c>
      <c r="F16" s="120" t="s">
        <v>76</v>
      </c>
      <c r="G16" s="76" t="s">
        <v>75</v>
      </c>
      <c r="H16" s="76" t="s">
        <v>76</v>
      </c>
      <c r="I16" s="113" t="s">
        <v>75</v>
      </c>
      <c r="J16" s="147" t="s">
        <v>75</v>
      </c>
      <c r="K16" s="79" t="s">
        <v>75</v>
      </c>
      <c r="L16" s="230"/>
      <c r="M16" s="8"/>
      <c r="N16" s="8"/>
      <c r="O16" s="8"/>
      <c r="P16" s="8"/>
      <c r="Q16" s="8"/>
    </row>
    <row r="17" spans="1:17" ht="19.75" customHeight="1" x14ac:dyDescent="0.35">
      <c r="A17" s="35">
        <v>15</v>
      </c>
      <c r="B17" s="41" t="s">
        <v>2</v>
      </c>
      <c r="C17" s="37" t="s">
        <v>13</v>
      </c>
      <c r="D17" s="26" t="s">
        <v>55</v>
      </c>
      <c r="E17" s="227" t="s">
        <v>171</v>
      </c>
      <c r="F17" s="114"/>
      <c r="G17" s="71"/>
      <c r="H17" s="71" t="s">
        <v>76</v>
      </c>
      <c r="I17" s="220"/>
      <c r="J17" s="146"/>
      <c r="K17" s="74"/>
      <c r="L17" s="228"/>
      <c r="M17" s="8"/>
      <c r="N17" s="8"/>
      <c r="O17" s="8"/>
      <c r="P17" s="8"/>
      <c r="Q17" s="8"/>
    </row>
    <row r="18" spans="1:17" ht="60.5" customHeight="1" x14ac:dyDescent="0.35">
      <c r="A18" s="229">
        <v>16</v>
      </c>
      <c r="B18" s="43" t="s">
        <v>43</v>
      </c>
      <c r="C18" s="37" t="s">
        <v>14</v>
      </c>
      <c r="D18" s="26" t="s">
        <v>57</v>
      </c>
      <c r="E18" s="227" t="s">
        <v>170</v>
      </c>
      <c r="F18" s="114" t="s">
        <v>76</v>
      </c>
      <c r="G18" s="71" t="s">
        <v>76</v>
      </c>
      <c r="H18" s="71" t="s">
        <v>76</v>
      </c>
      <c r="I18" s="113" t="s">
        <v>76</v>
      </c>
      <c r="J18" s="146"/>
      <c r="K18" s="137"/>
      <c r="L18" s="144" t="s">
        <v>176</v>
      </c>
      <c r="M18" s="8"/>
      <c r="N18" s="8"/>
      <c r="O18" s="8"/>
      <c r="P18" s="8"/>
      <c r="Q18" s="8"/>
    </row>
    <row r="19" spans="1:17" ht="15.5" customHeight="1" x14ac:dyDescent="0.35">
      <c r="A19" s="35">
        <v>17</v>
      </c>
      <c r="B19" s="43" t="s">
        <v>3</v>
      </c>
      <c r="C19" s="37" t="s">
        <v>15</v>
      </c>
      <c r="D19" s="26" t="s">
        <v>55</v>
      </c>
      <c r="E19" s="227"/>
      <c r="F19" s="114"/>
      <c r="G19" s="71"/>
      <c r="H19" s="71"/>
      <c r="I19" s="113"/>
      <c r="J19" s="146"/>
      <c r="K19" s="74"/>
      <c r="L19" s="228"/>
      <c r="M19" s="8"/>
      <c r="N19" s="8"/>
      <c r="O19" s="8"/>
      <c r="P19" s="8"/>
      <c r="Q19" s="8"/>
    </row>
    <row r="20" spans="1:17" ht="48" customHeight="1" x14ac:dyDescent="0.35">
      <c r="A20" s="35">
        <v>18</v>
      </c>
      <c r="B20" s="43" t="s">
        <v>22</v>
      </c>
      <c r="C20" s="37" t="s">
        <v>16</v>
      </c>
      <c r="D20" s="26" t="s">
        <v>55</v>
      </c>
      <c r="E20" s="227" t="s">
        <v>169</v>
      </c>
      <c r="F20" s="114"/>
      <c r="G20" s="71"/>
      <c r="H20" s="71"/>
      <c r="I20" s="113"/>
      <c r="J20" s="146"/>
      <c r="K20" s="74"/>
      <c r="L20" s="144" t="s">
        <v>175</v>
      </c>
      <c r="M20" s="8"/>
      <c r="N20" s="8"/>
      <c r="O20" s="8"/>
      <c r="P20" s="8"/>
      <c r="Q20" s="8"/>
    </row>
    <row r="21" spans="1:17" ht="17.5" customHeight="1" x14ac:dyDescent="0.35">
      <c r="A21" s="38">
        <v>19</v>
      </c>
      <c r="B21" s="42" t="s">
        <v>39</v>
      </c>
      <c r="C21" s="40" t="s">
        <v>16</v>
      </c>
      <c r="D21" s="226" t="s">
        <v>55</v>
      </c>
      <c r="E21" s="222" t="s">
        <v>75</v>
      </c>
      <c r="F21" s="221" t="s">
        <v>75</v>
      </c>
      <c r="G21" s="81" t="s">
        <v>75</v>
      </c>
      <c r="H21" s="76" t="s">
        <v>75</v>
      </c>
      <c r="I21" s="113" t="s">
        <v>75</v>
      </c>
      <c r="J21" s="147" t="s">
        <v>75</v>
      </c>
      <c r="K21" s="79" t="s">
        <v>75</v>
      </c>
      <c r="L21" s="219"/>
      <c r="M21" s="8"/>
      <c r="N21" s="8"/>
      <c r="O21" s="8"/>
      <c r="P21" s="8"/>
      <c r="Q21" s="8"/>
    </row>
    <row r="22" spans="1:17" ht="20.149999999999999" customHeight="1" x14ac:dyDescent="0.35">
      <c r="A22" s="35">
        <v>20</v>
      </c>
      <c r="B22" s="43" t="s">
        <v>30</v>
      </c>
      <c r="C22" s="37" t="s">
        <v>17</v>
      </c>
      <c r="D22" s="26" t="s">
        <v>55</v>
      </c>
      <c r="E22" s="227" t="s">
        <v>75</v>
      </c>
      <c r="F22" s="114" t="s">
        <v>75</v>
      </c>
      <c r="G22" s="71" t="s">
        <v>75</v>
      </c>
      <c r="H22" s="71" t="s">
        <v>75</v>
      </c>
      <c r="I22" s="220" t="s">
        <v>75</v>
      </c>
      <c r="J22" s="146" t="s">
        <v>75</v>
      </c>
      <c r="K22" s="74" t="s">
        <v>75</v>
      </c>
      <c r="L22" s="228"/>
      <c r="M22" s="8"/>
      <c r="N22" s="8"/>
      <c r="O22" s="8"/>
      <c r="P22" s="8"/>
      <c r="Q22" s="8"/>
    </row>
    <row r="23" spans="1:17" ht="27" customHeight="1" x14ac:dyDescent="0.35">
      <c r="A23" s="35">
        <v>21</v>
      </c>
      <c r="B23" s="43" t="s">
        <v>61</v>
      </c>
      <c r="C23" s="37" t="s">
        <v>35</v>
      </c>
      <c r="D23" s="26" t="s">
        <v>55</v>
      </c>
      <c r="E23" s="227" t="s">
        <v>172</v>
      </c>
      <c r="F23" s="114" t="s">
        <v>76</v>
      </c>
      <c r="G23" s="71" t="s">
        <v>76</v>
      </c>
      <c r="H23" s="71" t="s">
        <v>76</v>
      </c>
      <c r="I23" s="113" t="s">
        <v>76</v>
      </c>
      <c r="J23" s="146" t="s">
        <v>75</v>
      </c>
      <c r="K23" s="74" t="s">
        <v>76</v>
      </c>
      <c r="L23" s="144" t="s">
        <v>174</v>
      </c>
      <c r="M23" s="8"/>
      <c r="N23" s="8"/>
      <c r="O23" s="8"/>
      <c r="P23" s="8"/>
      <c r="Q23" s="8"/>
    </row>
    <row r="24" spans="1:17" ht="20.9" customHeight="1" x14ac:dyDescent="0.35">
      <c r="A24" s="35">
        <v>22</v>
      </c>
      <c r="B24" s="42" t="s">
        <v>78</v>
      </c>
      <c r="C24" s="40" t="s">
        <v>60</v>
      </c>
      <c r="D24" s="226" t="s">
        <v>55</v>
      </c>
      <c r="E24" s="222" t="s">
        <v>172</v>
      </c>
      <c r="F24" s="221"/>
      <c r="G24" s="81"/>
      <c r="H24" s="76"/>
      <c r="I24" s="113"/>
      <c r="J24" s="147"/>
      <c r="K24" s="79" t="s">
        <v>75</v>
      </c>
      <c r="L24" s="198" t="s">
        <v>173</v>
      </c>
      <c r="M24" s="8"/>
      <c r="N24" s="8"/>
      <c r="O24" s="8"/>
      <c r="P24" s="8"/>
      <c r="Q24" s="8"/>
    </row>
    <row r="25" spans="1:17" ht="18.649999999999999" customHeight="1" x14ac:dyDescent="0.35">
      <c r="A25" s="35">
        <v>23</v>
      </c>
      <c r="B25" s="43" t="s">
        <v>4</v>
      </c>
      <c r="C25" s="37" t="s">
        <v>18</v>
      </c>
      <c r="D25" s="26" t="s">
        <v>56</v>
      </c>
      <c r="E25" s="227"/>
      <c r="F25" s="114"/>
      <c r="G25" s="71"/>
      <c r="H25" s="71"/>
      <c r="I25" s="225"/>
      <c r="J25" s="146"/>
      <c r="K25" s="74"/>
      <c r="L25" s="228"/>
      <c r="M25" s="8"/>
      <c r="N25" s="8"/>
      <c r="O25" s="8"/>
      <c r="P25" s="8"/>
      <c r="Q25" s="8"/>
    </row>
    <row r="26" spans="1:17" ht="20.25" customHeight="1" x14ac:dyDescent="0.35">
      <c r="A26" s="35">
        <v>24</v>
      </c>
      <c r="B26" s="43" t="s">
        <v>109</v>
      </c>
      <c r="C26" s="37" t="s">
        <v>62</v>
      </c>
      <c r="D26" s="26" t="s">
        <v>55</v>
      </c>
      <c r="E26" s="227"/>
      <c r="F26" s="114"/>
      <c r="G26" s="71"/>
      <c r="H26" s="122"/>
      <c r="I26" s="113"/>
      <c r="J26" s="146"/>
      <c r="K26" s="74"/>
      <c r="L26" s="228"/>
      <c r="M26" s="8"/>
      <c r="N26" s="8"/>
      <c r="O26" s="8"/>
      <c r="P26" s="8"/>
      <c r="Q26" s="8"/>
    </row>
    <row r="27" spans="1:17" ht="18.75" customHeight="1" x14ac:dyDescent="0.35">
      <c r="A27" s="35">
        <v>25</v>
      </c>
      <c r="B27" s="43" t="s">
        <v>79</v>
      </c>
      <c r="C27" s="37" t="s">
        <v>81</v>
      </c>
      <c r="D27" s="26" t="s">
        <v>55</v>
      </c>
      <c r="E27" s="227"/>
      <c r="F27" s="114"/>
      <c r="G27" s="71"/>
      <c r="H27" s="122"/>
      <c r="I27" s="113"/>
      <c r="J27" s="146"/>
      <c r="K27" s="74"/>
      <c r="L27" s="144"/>
      <c r="M27" s="8"/>
      <c r="N27" s="8"/>
      <c r="O27" s="8"/>
      <c r="P27" s="8"/>
      <c r="Q27" s="8"/>
    </row>
    <row r="28" spans="1:17" ht="30.5" customHeight="1" x14ac:dyDescent="0.35">
      <c r="A28" s="35">
        <v>26</v>
      </c>
      <c r="B28" s="39" t="s">
        <v>29</v>
      </c>
      <c r="C28" s="40" t="s">
        <v>20</v>
      </c>
      <c r="D28" s="226" t="s">
        <v>55</v>
      </c>
      <c r="E28" s="222" t="s">
        <v>171</v>
      </c>
      <c r="F28" s="221" t="s">
        <v>76</v>
      </c>
      <c r="G28" s="81" t="s">
        <v>76</v>
      </c>
      <c r="H28" s="123" t="s">
        <v>76</v>
      </c>
      <c r="I28" s="225" t="s">
        <v>75</v>
      </c>
      <c r="J28" s="147" t="s">
        <v>75</v>
      </c>
      <c r="K28" s="79" t="s">
        <v>75</v>
      </c>
      <c r="L28" s="198" t="s">
        <v>212</v>
      </c>
      <c r="M28" s="8"/>
      <c r="N28" s="8"/>
      <c r="O28" s="8"/>
      <c r="P28" s="8"/>
      <c r="Q28" s="8"/>
    </row>
    <row r="29" spans="1:17" s="14" customFormat="1" ht="17.25" customHeight="1" x14ac:dyDescent="0.35">
      <c r="A29" s="35">
        <v>27</v>
      </c>
      <c r="B29" s="39" t="s">
        <v>26</v>
      </c>
      <c r="C29" s="40" t="s">
        <v>19</v>
      </c>
      <c r="D29" s="223" t="s">
        <v>56</v>
      </c>
      <c r="E29" s="224" t="s">
        <v>170</v>
      </c>
      <c r="F29" s="120" t="s">
        <v>76</v>
      </c>
      <c r="G29" s="76" t="s">
        <v>75</v>
      </c>
      <c r="H29" s="76" t="s">
        <v>75</v>
      </c>
      <c r="I29" s="220" t="s">
        <v>75</v>
      </c>
      <c r="J29" s="147"/>
      <c r="K29" s="79" t="s">
        <v>75</v>
      </c>
      <c r="L29" s="198" t="s">
        <v>195</v>
      </c>
      <c r="M29" s="149"/>
      <c r="N29" s="150"/>
      <c r="O29" s="150"/>
      <c r="P29" s="150"/>
      <c r="Q29" s="150"/>
    </row>
    <row r="30" spans="1:17" ht="18.25" customHeight="1" x14ac:dyDescent="0.35">
      <c r="A30" s="35">
        <v>28</v>
      </c>
      <c r="B30" s="39" t="s">
        <v>38</v>
      </c>
      <c r="C30" s="40" t="s">
        <v>21</v>
      </c>
      <c r="D30" s="223" t="s">
        <v>55</v>
      </c>
      <c r="E30" s="222"/>
      <c r="F30" s="221"/>
      <c r="G30" s="81"/>
      <c r="H30" s="76"/>
      <c r="I30" s="220"/>
      <c r="J30" s="147"/>
      <c r="K30" s="79"/>
      <c r="L30" s="219"/>
      <c r="M30" s="8"/>
      <c r="N30" s="8"/>
      <c r="O30" s="8"/>
      <c r="P30" s="8"/>
      <c r="Q30" s="8"/>
    </row>
    <row r="31" spans="1:17" ht="22.4" customHeight="1" x14ac:dyDescent="0.35">
      <c r="A31" s="35">
        <v>29</v>
      </c>
      <c r="B31" s="42" t="s">
        <v>41</v>
      </c>
      <c r="C31" s="40" t="s">
        <v>36</v>
      </c>
      <c r="D31" s="223" t="s">
        <v>56</v>
      </c>
      <c r="E31" s="222" t="s">
        <v>171</v>
      </c>
      <c r="F31" s="221" t="s">
        <v>76</v>
      </c>
      <c r="G31" s="81" t="s">
        <v>76</v>
      </c>
      <c r="H31" s="76" t="s">
        <v>76</v>
      </c>
      <c r="I31" s="220" t="s">
        <v>76</v>
      </c>
      <c r="J31" s="147" t="s">
        <v>76</v>
      </c>
      <c r="K31" s="84" t="s">
        <v>76</v>
      </c>
      <c r="L31" s="219"/>
      <c r="M31" s="8"/>
      <c r="N31" s="8"/>
      <c r="O31" s="8"/>
      <c r="P31" s="8"/>
      <c r="Q31" s="8"/>
    </row>
    <row r="32" spans="1:17" s="16" customFormat="1" ht="18" customHeight="1" thickBot="1" x14ac:dyDescent="0.4">
      <c r="A32" s="35">
        <v>30</v>
      </c>
      <c r="B32" s="44" t="s">
        <v>42</v>
      </c>
      <c r="C32" s="45" t="s">
        <v>36</v>
      </c>
      <c r="D32" s="32" t="s">
        <v>56</v>
      </c>
      <c r="E32" s="218" t="s">
        <v>171</v>
      </c>
      <c r="F32" s="217" t="s">
        <v>76</v>
      </c>
      <c r="G32" s="86" t="s">
        <v>76</v>
      </c>
      <c r="H32" s="86" t="s">
        <v>75</v>
      </c>
      <c r="I32" s="216" t="s">
        <v>75</v>
      </c>
      <c r="J32" s="148" t="s">
        <v>75</v>
      </c>
      <c r="K32" s="90" t="s">
        <v>75</v>
      </c>
      <c r="L32" s="215"/>
      <c r="M32" s="15"/>
      <c r="N32" s="15"/>
      <c r="O32" s="15"/>
      <c r="P32" s="15"/>
      <c r="Q32" s="15"/>
    </row>
    <row r="33" spans="1:12" ht="16.5" customHeight="1" thickTop="1" thickBot="1" x14ac:dyDescent="0.4">
      <c r="A33" s="285" t="s">
        <v>54</v>
      </c>
      <c r="B33" s="286"/>
      <c r="C33" s="287"/>
      <c r="D33" s="48"/>
      <c r="E33" s="101"/>
      <c r="F33" s="101"/>
      <c r="G33" s="101"/>
      <c r="H33" s="101"/>
      <c r="I33" s="101"/>
      <c r="J33" s="131"/>
      <c r="K33" s="132"/>
      <c r="L33" s="214"/>
    </row>
    <row r="34" spans="1:12" ht="12.5" customHeight="1" thickTop="1" thickBot="1" x14ac:dyDescent="0.4">
      <c r="A34" s="139" t="s">
        <v>74</v>
      </c>
      <c r="B34" s="47"/>
      <c r="C34" s="140"/>
      <c r="D34" s="47"/>
      <c r="E34" s="47"/>
      <c r="F34" s="47"/>
      <c r="G34" s="47"/>
      <c r="H34" s="47"/>
      <c r="I34" s="47"/>
      <c r="J34" s="47"/>
      <c r="K34" s="47"/>
      <c r="L34" s="213"/>
    </row>
    <row r="35" spans="1:12" ht="3" customHeight="1" thickTop="1" x14ac:dyDescent="0.45">
      <c r="A35" s="17"/>
      <c r="L35" s="3"/>
    </row>
    <row r="40" spans="1:12" ht="14.5" x14ac:dyDescent="0.35">
      <c r="A40" s="21" t="s">
        <v>75</v>
      </c>
      <c r="B40" s="2" t="s">
        <v>76</v>
      </c>
    </row>
    <row r="41" spans="1:12" ht="14.5" x14ac:dyDescent="0.35">
      <c r="A41" s="21" t="s">
        <v>172</v>
      </c>
      <c r="B41" s="2" t="s">
        <v>75</v>
      </c>
    </row>
    <row r="42" spans="1:12" x14ac:dyDescent="0.45">
      <c r="A42" s="21" t="s">
        <v>171</v>
      </c>
    </row>
    <row r="43" spans="1:12" x14ac:dyDescent="0.45">
      <c r="A43" s="21" t="s">
        <v>170</v>
      </c>
    </row>
    <row r="44" spans="1:12" ht="44.5" x14ac:dyDescent="0.45">
      <c r="A44" s="21" t="s">
        <v>169</v>
      </c>
    </row>
  </sheetData>
  <mergeCells count="2">
    <mergeCell ref="A1:L1"/>
    <mergeCell ref="A33:C33"/>
  </mergeCells>
  <dataValidations count="3">
    <dataValidation type="list" allowBlank="1" showInputMessage="1" showErrorMessage="1" sqref="F3:K32" xr:uid="{FC58E4DD-D02B-4E41-95ED-8D3E300FE11C}">
      <formula1>$B$40:$B$41</formula1>
    </dataValidation>
    <dataValidation type="list" allowBlank="1" showInputMessage="1" showErrorMessage="1" sqref="E3:E32" xr:uid="{4CD6114D-EC79-4451-B5A3-0B495300AE01}">
      <formula1>$A$40:$A$44</formula1>
    </dataValidation>
    <dataValidation showErrorMessage="1" sqref="E2:I2" xr:uid="{27848500-6BC6-4970-8E55-B7E18BADAAD5}"/>
  </dataValidations>
  <pageMargins left="0.7" right="0.7" top="0.89444444444444449" bottom="0.75" header="0.3" footer="0.3"/>
  <pageSetup scale="43" fitToHeight="0"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137D-4E9C-4140-ACF7-E56D1905FD6D}">
  <sheetPr>
    <pageSetUpPr fitToPage="1"/>
  </sheetPr>
  <dimension ref="A1:R49"/>
  <sheetViews>
    <sheetView showWhiteSpace="0" view="pageLayout" zoomScale="60" zoomScaleNormal="100" zoomScalePageLayoutView="60" workbookViewId="0">
      <selection activeCell="H9" sqref="H9"/>
    </sheetView>
  </sheetViews>
  <sheetFormatPr defaultColWidth="8.81640625" defaultRowHeight="18.5" x14ac:dyDescent="0.45"/>
  <cols>
    <col min="1" max="1" width="9.81640625" style="21" customWidth="1"/>
    <col min="2" max="2" width="13.81640625" style="25" customWidth="1"/>
    <col min="3" max="3" width="17" style="23" customWidth="1"/>
    <col min="4" max="4" width="8.1796875" style="2" customWidth="1"/>
    <col min="5" max="5" width="15.1796875" style="21" customWidth="1"/>
    <col min="6" max="6" width="13.81640625" style="21" customWidth="1"/>
    <col min="7" max="7" width="15.1796875" style="21" customWidth="1"/>
    <col min="8" max="8" width="16" style="21" customWidth="1"/>
    <col min="9" max="9" width="13.453125" style="21" customWidth="1"/>
    <col min="10" max="10" width="16.1796875" style="21" customWidth="1"/>
    <col min="11" max="11" width="18.81640625" style="21" customWidth="1"/>
    <col min="12" max="12" width="40" style="21" customWidth="1"/>
    <col min="13" max="13" width="67.81640625" style="21" customWidth="1"/>
    <col min="14" max="16384" width="8.81640625" style="2"/>
  </cols>
  <sheetData>
    <row r="1" spans="1:18" ht="105" customHeight="1" thickTop="1" thickBot="1" x14ac:dyDescent="0.4">
      <c r="A1" s="288" t="s">
        <v>106</v>
      </c>
      <c r="B1" s="289"/>
      <c r="C1" s="289"/>
      <c r="D1" s="289"/>
      <c r="E1" s="289"/>
      <c r="F1" s="289"/>
      <c r="G1" s="289"/>
      <c r="H1" s="289"/>
      <c r="I1" s="289"/>
      <c r="J1" s="289"/>
      <c r="K1" s="289"/>
      <c r="L1" s="289"/>
      <c r="M1" s="290"/>
    </row>
    <row r="2" spans="1:18" s="7" customFormat="1" ht="48" customHeight="1" thickBot="1" x14ac:dyDescent="0.4">
      <c r="A2" s="110" t="s">
        <v>69</v>
      </c>
      <c r="B2" s="109" t="s">
        <v>53</v>
      </c>
      <c r="C2" s="127" t="s">
        <v>0</v>
      </c>
      <c r="D2" s="157" t="s">
        <v>80</v>
      </c>
      <c r="E2" s="128" t="s">
        <v>90</v>
      </c>
      <c r="F2" s="128" t="s">
        <v>89</v>
      </c>
      <c r="G2" s="151" t="s">
        <v>83</v>
      </c>
      <c r="H2" s="128" t="s">
        <v>84</v>
      </c>
      <c r="I2" s="129" t="s">
        <v>85</v>
      </c>
      <c r="J2" s="129" t="s">
        <v>86</v>
      </c>
      <c r="K2" s="130" t="s">
        <v>87</v>
      </c>
      <c r="L2" s="112" t="s">
        <v>88</v>
      </c>
      <c r="M2" s="111" t="s">
        <v>59</v>
      </c>
    </row>
    <row r="3" spans="1:18" ht="19.5" customHeight="1" x14ac:dyDescent="0.35">
      <c r="A3" s="163">
        <v>1</v>
      </c>
      <c r="B3" s="34" t="s">
        <v>31</v>
      </c>
      <c r="C3" s="125" t="s">
        <v>5</v>
      </c>
      <c r="D3" s="126" t="s">
        <v>56</v>
      </c>
      <c r="E3" s="203" t="s">
        <v>76</v>
      </c>
      <c r="F3" s="204" t="s">
        <v>75</v>
      </c>
      <c r="G3" s="169" t="s">
        <v>75</v>
      </c>
      <c r="H3" s="205" t="s">
        <v>76</v>
      </c>
      <c r="I3" s="205" t="s">
        <v>76</v>
      </c>
      <c r="J3" s="172" t="s">
        <v>75</v>
      </c>
      <c r="K3" s="206" t="s">
        <v>75</v>
      </c>
      <c r="L3" s="142"/>
      <c r="M3" s="195"/>
      <c r="N3" s="8"/>
      <c r="O3" s="8"/>
      <c r="P3" s="8"/>
      <c r="Q3" s="8"/>
      <c r="R3" s="8"/>
    </row>
    <row r="4" spans="1:18" ht="19.5" customHeight="1" x14ac:dyDescent="0.35">
      <c r="A4" s="134">
        <v>2</v>
      </c>
      <c r="B4" s="125" t="s">
        <v>82</v>
      </c>
      <c r="C4" s="125" t="s">
        <v>6</v>
      </c>
      <c r="D4" s="136" t="s">
        <v>55</v>
      </c>
      <c r="E4" s="116" t="s">
        <v>76</v>
      </c>
      <c r="F4" s="164" t="s">
        <v>76</v>
      </c>
      <c r="G4" s="169" t="s">
        <v>76</v>
      </c>
      <c r="H4" s="152" t="s">
        <v>76</v>
      </c>
      <c r="I4" s="152" t="s">
        <v>75</v>
      </c>
      <c r="J4" s="172" t="s">
        <v>75</v>
      </c>
      <c r="K4" s="145" t="s">
        <v>75</v>
      </c>
      <c r="L4" s="137"/>
      <c r="M4" s="143"/>
      <c r="N4" s="8"/>
      <c r="O4" s="8"/>
      <c r="P4" s="8"/>
      <c r="Q4" s="8"/>
      <c r="R4" s="8"/>
    </row>
    <row r="5" spans="1:18" s="10" customFormat="1" ht="19.5" customHeight="1" x14ac:dyDescent="0.45">
      <c r="A5" s="35">
        <v>3</v>
      </c>
      <c r="B5" s="331" t="s">
        <v>32</v>
      </c>
      <c r="C5" s="37" t="s">
        <v>6</v>
      </c>
      <c r="D5" s="26" t="s">
        <v>55</v>
      </c>
      <c r="E5" s="115"/>
      <c r="F5" s="165"/>
      <c r="G5" s="122"/>
      <c r="H5" s="153"/>
      <c r="I5" s="153"/>
      <c r="J5" s="122"/>
      <c r="K5" s="146"/>
      <c r="L5" s="74"/>
      <c r="M5" s="144"/>
      <c r="N5" s="9"/>
      <c r="O5" s="9"/>
      <c r="P5" s="9"/>
      <c r="Q5" s="9"/>
      <c r="R5" s="9"/>
    </row>
    <row r="6" spans="1:18" s="10" customFormat="1" ht="21" customHeight="1" x14ac:dyDescent="0.35">
      <c r="A6" s="38">
        <v>4</v>
      </c>
      <c r="B6" s="40" t="s">
        <v>24</v>
      </c>
      <c r="C6" s="40" t="s">
        <v>7</v>
      </c>
      <c r="D6" s="27" t="s">
        <v>55</v>
      </c>
      <c r="E6" s="119" t="s">
        <v>76</v>
      </c>
      <c r="F6" s="166" t="s">
        <v>76</v>
      </c>
      <c r="G6" s="170" t="s">
        <v>76</v>
      </c>
      <c r="H6" s="154" t="s">
        <v>76</v>
      </c>
      <c r="I6" s="154" t="s">
        <v>76</v>
      </c>
      <c r="J6" s="122" t="s">
        <v>75</v>
      </c>
      <c r="K6" s="147" t="s">
        <v>75</v>
      </c>
      <c r="L6" s="79"/>
      <c r="M6" s="185"/>
      <c r="N6" s="9"/>
      <c r="O6" s="9"/>
      <c r="P6" s="9"/>
      <c r="Q6" s="9"/>
      <c r="R6" s="9"/>
    </row>
    <row r="7" spans="1:18" s="10" customFormat="1" ht="17.25" customHeight="1" x14ac:dyDescent="0.35">
      <c r="A7" s="38">
        <v>5</v>
      </c>
      <c r="B7" s="40" t="s">
        <v>77</v>
      </c>
      <c r="C7" s="40" t="s">
        <v>7</v>
      </c>
      <c r="D7" s="27" t="s">
        <v>55</v>
      </c>
      <c r="E7" s="119"/>
      <c r="F7" s="166"/>
      <c r="G7" s="170"/>
      <c r="H7" s="154"/>
      <c r="I7" s="154"/>
      <c r="J7" s="122"/>
      <c r="K7" s="147"/>
      <c r="L7" s="79"/>
      <c r="M7" s="185"/>
      <c r="N7" s="9"/>
      <c r="O7" s="9"/>
      <c r="P7" s="9"/>
      <c r="Q7" s="9"/>
      <c r="R7" s="9"/>
    </row>
    <row r="8" spans="1:18" ht="22.4" customHeight="1" x14ac:dyDescent="0.35">
      <c r="A8" s="35">
        <v>6</v>
      </c>
      <c r="B8" s="37" t="s">
        <v>25</v>
      </c>
      <c r="C8" s="37" t="s">
        <v>8</v>
      </c>
      <c r="D8" s="26" t="s">
        <v>55</v>
      </c>
      <c r="E8" s="115" t="s">
        <v>76</v>
      </c>
      <c r="F8" s="165" t="s">
        <v>75</v>
      </c>
      <c r="G8" s="122" t="s">
        <v>75</v>
      </c>
      <c r="H8" s="153" t="s">
        <v>75</v>
      </c>
      <c r="I8" s="153" t="s">
        <v>76</v>
      </c>
      <c r="J8" s="170" t="s">
        <v>75</v>
      </c>
      <c r="K8" s="146" t="s">
        <v>75</v>
      </c>
      <c r="L8" s="74"/>
      <c r="M8" s="196"/>
      <c r="N8" s="8"/>
      <c r="O8" s="8"/>
      <c r="P8" s="8"/>
      <c r="Q8" s="8"/>
      <c r="R8" s="8"/>
    </row>
    <row r="9" spans="1:18" ht="16.5" customHeight="1" x14ac:dyDescent="0.35">
      <c r="A9" s="38">
        <v>7</v>
      </c>
      <c r="B9" s="40" t="s">
        <v>1</v>
      </c>
      <c r="C9" s="40" t="s">
        <v>118</v>
      </c>
      <c r="D9" s="27" t="s">
        <v>55</v>
      </c>
      <c r="E9" s="121" t="s">
        <v>76</v>
      </c>
      <c r="F9" s="167" t="s">
        <v>75</v>
      </c>
      <c r="G9" s="123" t="s">
        <v>75</v>
      </c>
      <c r="H9" s="155" t="s">
        <v>76</v>
      </c>
      <c r="I9" s="154" t="s">
        <v>75</v>
      </c>
      <c r="J9" s="122" t="s">
        <v>75</v>
      </c>
      <c r="K9" s="147" t="s">
        <v>75</v>
      </c>
      <c r="L9" s="79"/>
      <c r="M9" s="185"/>
      <c r="N9" s="8"/>
      <c r="O9" s="8"/>
      <c r="P9" s="8"/>
      <c r="Q9" s="8"/>
      <c r="R9" s="8"/>
    </row>
    <row r="10" spans="1:18" ht="19.75" customHeight="1" x14ac:dyDescent="0.35">
      <c r="A10" s="35">
        <v>8</v>
      </c>
      <c r="B10" s="37" t="s">
        <v>23</v>
      </c>
      <c r="C10" s="37" t="s">
        <v>9</v>
      </c>
      <c r="D10" s="26" t="s">
        <v>56</v>
      </c>
      <c r="E10" s="115" t="s">
        <v>76</v>
      </c>
      <c r="F10" s="165" t="s">
        <v>76</v>
      </c>
      <c r="G10" s="122" t="s">
        <v>76</v>
      </c>
      <c r="H10" s="153" t="s">
        <v>76</v>
      </c>
      <c r="I10" s="153" t="s">
        <v>76</v>
      </c>
      <c r="J10" s="170" t="s">
        <v>75</v>
      </c>
      <c r="K10" s="146" t="s">
        <v>75</v>
      </c>
      <c r="L10" s="74"/>
      <c r="M10" s="144"/>
      <c r="N10" s="8"/>
      <c r="O10" s="8"/>
      <c r="P10" s="8"/>
      <c r="Q10" s="8"/>
      <c r="R10" s="8"/>
    </row>
    <row r="11" spans="1:18" ht="18.25" customHeight="1" x14ac:dyDescent="0.35">
      <c r="A11" s="35">
        <v>9</v>
      </c>
      <c r="B11" s="37" t="s">
        <v>33</v>
      </c>
      <c r="C11" s="37" t="s">
        <v>9</v>
      </c>
      <c r="D11" s="26" t="s">
        <v>57</v>
      </c>
      <c r="E11" s="115" t="s">
        <v>76</v>
      </c>
      <c r="F11" s="165" t="s">
        <v>76</v>
      </c>
      <c r="G11" s="122" t="s">
        <v>76</v>
      </c>
      <c r="H11" s="153" t="s">
        <v>75</v>
      </c>
      <c r="I11" s="153" t="s">
        <v>75</v>
      </c>
      <c r="J11" s="122" t="s">
        <v>75</v>
      </c>
      <c r="K11" s="146" t="s">
        <v>75</v>
      </c>
      <c r="L11" s="83"/>
      <c r="M11" s="144"/>
      <c r="N11" s="8"/>
      <c r="O11" s="8"/>
      <c r="P11" s="8"/>
      <c r="Q11" s="8"/>
      <c r="R11" s="8"/>
    </row>
    <row r="12" spans="1:18" ht="97" customHeight="1" x14ac:dyDescent="0.35">
      <c r="A12" s="38">
        <v>10</v>
      </c>
      <c r="B12" s="40" t="s">
        <v>27</v>
      </c>
      <c r="C12" s="40" t="s">
        <v>10</v>
      </c>
      <c r="D12" s="27" t="s">
        <v>57</v>
      </c>
      <c r="E12" s="121" t="s">
        <v>76</v>
      </c>
      <c r="F12" s="167" t="s">
        <v>76</v>
      </c>
      <c r="G12" s="123" t="s">
        <v>76</v>
      </c>
      <c r="H12" s="155" t="s">
        <v>76</v>
      </c>
      <c r="I12" s="154" t="s">
        <v>76</v>
      </c>
      <c r="J12" s="122" t="s">
        <v>75</v>
      </c>
      <c r="K12" s="147" t="s">
        <v>75</v>
      </c>
      <c r="L12" s="79" t="s">
        <v>149</v>
      </c>
      <c r="M12" s="185" t="s">
        <v>150</v>
      </c>
      <c r="N12" s="8"/>
      <c r="O12" s="8"/>
      <c r="P12" s="8"/>
      <c r="Q12" s="8"/>
      <c r="R12" s="8"/>
    </row>
    <row r="13" spans="1:18" ht="19.5" customHeight="1" x14ac:dyDescent="0.35">
      <c r="A13" s="38">
        <v>11</v>
      </c>
      <c r="B13" s="40" t="s">
        <v>37</v>
      </c>
      <c r="C13" s="40" t="s">
        <v>10</v>
      </c>
      <c r="D13" s="27" t="s">
        <v>56</v>
      </c>
      <c r="E13" s="119" t="s">
        <v>76</v>
      </c>
      <c r="F13" s="166" t="s">
        <v>76</v>
      </c>
      <c r="G13" s="170" t="s">
        <v>76</v>
      </c>
      <c r="H13" s="154" t="s">
        <v>75</v>
      </c>
      <c r="I13" s="154" t="s">
        <v>75</v>
      </c>
      <c r="J13" s="170" t="s">
        <v>75</v>
      </c>
      <c r="K13" s="147" t="s">
        <v>76</v>
      </c>
      <c r="L13" s="79"/>
      <c r="M13" s="185" t="s">
        <v>128</v>
      </c>
      <c r="N13" s="8"/>
      <c r="O13" s="8"/>
      <c r="P13" s="8"/>
      <c r="Q13" s="8"/>
      <c r="R13" s="8"/>
    </row>
    <row r="14" spans="1:18" ht="17.149999999999999" customHeight="1" x14ac:dyDescent="0.35">
      <c r="A14" s="35">
        <v>12</v>
      </c>
      <c r="B14" s="37" t="s">
        <v>40</v>
      </c>
      <c r="C14" s="37" t="s">
        <v>11</v>
      </c>
      <c r="D14" s="26" t="s">
        <v>55</v>
      </c>
      <c r="E14" s="115" t="s">
        <v>75</v>
      </c>
      <c r="F14" s="165" t="s">
        <v>75</v>
      </c>
      <c r="G14" s="122" t="s">
        <v>75</v>
      </c>
      <c r="H14" s="153" t="s">
        <v>75</v>
      </c>
      <c r="I14" s="153" t="s">
        <v>75</v>
      </c>
      <c r="J14" s="170" t="s">
        <v>75</v>
      </c>
      <c r="K14" s="146" t="s">
        <v>75</v>
      </c>
      <c r="L14" s="74"/>
      <c r="M14" s="144"/>
      <c r="N14" s="8"/>
      <c r="O14" s="8"/>
      <c r="P14" s="8"/>
      <c r="Q14" s="8"/>
      <c r="R14" s="8"/>
    </row>
    <row r="15" spans="1:18" ht="19.399999999999999" customHeight="1" x14ac:dyDescent="0.35">
      <c r="A15" s="35">
        <v>13</v>
      </c>
      <c r="B15" s="37" t="s">
        <v>34</v>
      </c>
      <c r="C15" s="37" t="s">
        <v>11</v>
      </c>
      <c r="D15" s="26" t="s">
        <v>56</v>
      </c>
      <c r="E15" s="115" t="s">
        <v>76</v>
      </c>
      <c r="F15" s="165" t="s">
        <v>76</v>
      </c>
      <c r="G15" s="122" t="s">
        <v>75</v>
      </c>
      <c r="H15" s="153" t="s">
        <v>75</v>
      </c>
      <c r="I15" s="153" t="s">
        <v>75</v>
      </c>
      <c r="J15" s="122" t="s">
        <v>75</v>
      </c>
      <c r="K15" s="146" t="s">
        <v>75</v>
      </c>
      <c r="L15" s="74" t="s">
        <v>136</v>
      </c>
      <c r="M15" s="144" t="s">
        <v>140</v>
      </c>
      <c r="N15" s="8"/>
      <c r="O15" s="8"/>
      <c r="P15" s="8"/>
      <c r="Q15" s="8"/>
      <c r="R15" s="8"/>
    </row>
    <row r="16" spans="1:18" ht="17.5" customHeight="1" x14ac:dyDescent="0.35">
      <c r="A16" s="38">
        <v>14</v>
      </c>
      <c r="B16" s="40" t="s">
        <v>28</v>
      </c>
      <c r="C16" s="40" t="s">
        <v>12</v>
      </c>
      <c r="D16" s="27" t="s">
        <v>55</v>
      </c>
      <c r="E16" s="119" t="s">
        <v>76</v>
      </c>
      <c r="F16" s="166" t="s">
        <v>76</v>
      </c>
      <c r="G16" s="170" t="s">
        <v>76</v>
      </c>
      <c r="H16" s="154" t="s">
        <v>75</v>
      </c>
      <c r="I16" s="154" t="s">
        <v>75</v>
      </c>
      <c r="J16" s="122" t="s">
        <v>75</v>
      </c>
      <c r="K16" s="147" t="s">
        <v>75</v>
      </c>
      <c r="L16" s="79"/>
      <c r="M16" s="197"/>
      <c r="N16" s="8"/>
      <c r="O16" s="8"/>
      <c r="P16" s="8"/>
      <c r="Q16" s="8"/>
      <c r="R16" s="8"/>
    </row>
    <row r="17" spans="1:18" ht="19.75" customHeight="1" x14ac:dyDescent="0.35">
      <c r="A17" s="35">
        <v>15</v>
      </c>
      <c r="B17" s="37" t="s">
        <v>2</v>
      </c>
      <c r="C17" s="37" t="s">
        <v>13</v>
      </c>
      <c r="D17" s="26" t="s">
        <v>55</v>
      </c>
      <c r="E17" s="115" t="s">
        <v>75</v>
      </c>
      <c r="F17" s="165" t="s">
        <v>75</v>
      </c>
      <c r="G17" s="122" t="s">
        <v>75</v>
      </c>
      <c r="H17" s="153" t="s">
        <v>76</v>
      </c>
      <c r="I17" s="153" t="s">
        <v>75</v>
      </c>
      <c r="J17" s="170" t="s">
        <v>75</v>
      </c>
      <c r="K17" s="146"/>
      <c r="L17" s="74"/>
      <c r="M17" s="144" t="s">
        <v>131</v>
      </c>
      <c r="N17" s="8"/>
      <c r="O17" s="8"/>
      <c r="P17" s="8"/>
      <c r="Q17" s="8"/>
      <c r="R17" s="8"/>
    </row>
    <row r="18" spans="1:18" s="12" customFormat="1" ht="132.5" customHeight="1" x14ac:dyDescent="0.35">
      <c r="A18" s="35">
        <v>16</v>
      </c>
      <c r="B18" s="37" t="s">
        <v>43</v>
      </c>
      <c r="C18" s="37" t="s">
        <v>14</v>
      </c>
      <c r="D18" s="26" t="s">
        <v>57</v>
      </c>
      <c r="E18" s="115" t="s">
        <v>76</v>
      </c>
      <c r="F18" s="165" t="s">
        <v>76</v>
      </c>
      <c r="G18" s="122" t="s">
        <v>76</v>
      </c>
      <c r="H18" s="153" t="s">
        <v>75</v>
      </c>
      <c r="I18" s="153" t="s">
        <v>76</v>
      </c>
      <c r="J18" s="122" t="s">
        <v>76</v>
      </c>
      <c r="K18" s="146" t="s">
        <v>76</v>
      </c>
      <c r="L18" s="137"/>
      <c r="M18" s="144" t="s">
        <v>117</v>
      </c>
      <c r="N18" s="11"/>
      <c r="O18" s="11"/>
      <c r="P18" s="11"/>
      <c r="Q18" s="11"/>
      <c r="R18" s="11"/>
    </row>
    <row r="19" spans="1:18" ht="19.399999999999999" customHeight="1" x14ac:dyDescent="0.35">
      <c r="A19" s="35">
        <v>17</v>
      </c>
      <c r="B19" s="37" t="s">
        <v>3</v>
      </c>
      <c r="C19" s="37" t="s">
        <v>15</v>
      </c>
      <c r="D19" s="26" t="s">
        <v>55</v>
      </c>
      <c r="E19" s="115"/>
      <c r="F19" s="165"/>
      <c r="G19" s="122"/>
      <c r="H19" s="153"/>
      <c r="I19" s="153"/>
      <c r="J19" s="122"/>
      <c r="K19" s="146"/>
      <c r="L19" s="74"/>
      <c r="M19" s="144"/>
      <c r="N19" s="8"/>
      <c r="O19" s="8"/>
      <c r="P19" s="8"/>
      <c r="Q19" s="8"/>
      <c r="R19" s="8"/>
    </row>
    <row r="20" spans="1:18" ht="48.5" customHeight="1" x14ac:dyDescent="0.35">
      <c r="A20" s="35">
        <v>18</v>
      </c>
      <c r="B20" s="37" t="s">
        <v>22</v>
      </c>
      <c r="C20" s="37" t="s">
        <v>16</v>
      </c>
      <c r="D20" s="26" t="s">
        <v>55</v>
      </c>
      <c r="E20" s="115" t="s">
        <v>76</v>
      </c>
      <c r="F20" s="165" t="s">
        <v>76</v>
      </c>
      <c r="G20" s="122" t="s">
        <v>75</v>
      </c>
      <c r="H20" s="153" t="s">
        <v>76</v>
      </c>
      <c r="I20" s="153" t="s">
        <v>76</v>
      </c>
      <c r="J20" s="122" t="s">
        <v>75</v>
      </c>
      <c r="K20" s="146"/>
      <c r="L20" s="74" t="s">
        <v>123</v>
      </c>
      <c r="M20" s="144"/>
      <c r="N20" s="8"/>
      <c r="O20" s="8"/>
      <c r="P20" s="8"/>
      <c r="Q20" s="8"/>
      <c r="R20" s="8"/>
    </row>
    <row r="21" spans="1:18" ht="17.5" customHeight="1" x14ac:dyDescent="0.35">
      <c r="A21" s="38">
        <v>19</v>
      </c>
      <c r="B21" s="40" t="s">
        <v>39</v>
      </c>
      <c r="C21" s="40" t="s">
        <v>16</v>
      </c>
      <c r="D21" s="27" t="s">
        <v>55</v>
      </c>
      <c r="E21" s="121" t="s">
        <v>75</v>
      </c>
      <c r="F21" s="167" t="s">
        <v>75</v>
      </c>
      <c r="G21" s="123" t="s">
        <v>75</v>
      </c>
      <c r="H21" s="155" t="s">
        <v>75</v>
      </c>
      <c r="I21" s="154" t="s">
        <v>75</v>
      </c>
      <c r="J21" s="122" t="s">
        <v>75</v>
      </c>
      <c r="K21" s="147" t="s">
        <v>75</v>
      </c>
      <c r="L21" s="79"/>
      <c r="M21" s="185"/>
      <c r="N21" s="8"/>
      <c r="O21" s="8"/>
      <c r="P21" s="8"/>
      <c r="Q21" s="8"/>
      <c r="R21" s="8"/>
    </row>
    <row r="22" spans="1:18" ht="20.149999999999999" customHeight="1" x14ac:dyDescent="0.35">
      <c r="A22" s="35">
        <v>20</v>
      </c>
      <c r="B22" s="37" t="s">
        <v>30</v>
      </c>
      <c r="C22" s="37" t="s">
        <v>17</v>
      </c>
      <c r="D22" s="26" t="s">
        <v>55</v>
      </c>
      <c r="E22" s="115" t="s">
        <v>76</v>
      </c>
      <c r="F22" s="165" t="s">
        <v>76</v>
      </c>
      <c r="G22" s="122" t="s">
        <v>75</v>
      </c>
      <c r="H22" s="153" t="s">
        <v>76</v>
      </c>
      <c r="I22" s="153" t="s">
        <v>75</v>
      </c>
      <c r="J22" s="170" t="s">
        <v>75</v>
      </c>
      <c r="K22" s="146" t="s">
        <v>75</v>
      </c>
      <c r="L22" s="74"/>
      <c r="M22" s="144"/>
      <c r="N22" s="8"/>
      <c r="O22" s="8"/>
      <c r="P22" s="8"/>
      <c r="Q22" s="8"/>
      <c r="R22" s="8"/>
    </row>
    <row r="23" spans="1:18" ht="41.5" customHeight="1" x14ac:dyDescent="0.35">
      <c r="A23" s="35">
        <v>21</v>
      </c>
      <c r="B23" s="37" t="s">
        <v>61</v>
      </c>
      <c r="C23" s="37" t="s">
        <v>35</v>
      </c>
      <c r="D23" s="26" t="s">
        <v>55</v>
      </c>
      <c r="E23" s="115" t="s">
        <v>76</v>
      </c>
      <c r="F23" s="165" t="s">
        <v>75</v>
      </c>
      <c r="G23" s="122" t="s">
        <v>75</v>
      </c>
      <c r="H23" s="153" t="s">
        <v>75</v>
      </c>
      <c r="I23" s="153" t="s">
        <v>75</v>
      </c>
      <c r="J23" s="122" t="s">
        <v>75</v>
      </c>
      <c r="K23" s="146" t="s">
        <v>75</v>
      </c>
      <c r="L23" s="74"/>
      <c r="M23" s="144" t="s">
        <v>141</v>
      </c>
      <c r="N23" s="8"/>
      <c r="O23" s="8"/>
      <c r="P23" s="8"/>
      <c r="Q23" s="8"/>
      <c r="R23" s="8"/>
    </row>
    <row r="24" spans="1:18" ht="20.9" customHeight="1" x14ac:dyDescent="0.35">
      <c r="A24" s="35">
        <v>22</v>
      </c>
      <c r="B24" s="40" t="s">
        <v>78</v>
      </c>
      <c r="C24" s="40" t="s">
        <v>60</v>
      </c>
      <c r="D24" s="27" t="s">
        <v>55</v>
      </c>
      <c r="E24" s="121" t="s">
        <v>76</v>
      </c>
      <c r="F24" s="167" t="s">
        <v>75</v>
      </c>
      <c r="G24" s="123" t="s">
        <v>76</v>
      </c>
      <c r="H24" s="155" t="s">
        <v>75</v>
      </c>
      <c r="I24" s="154" t="s">
        <v>75</v>
      </c>
      <c r="J24" s="122" t="s">
        <v>75</v>
      </c>
      <c r="K24" s="147" t="s">
        <v>76</v>
      </c>
      <c r="L24" s="79"/>
      <c r="M24" s="198"/>
      <c r="N24" s="8"/>
      <c r="O24" s="8"/>
      <c r="P24" s="8"/>
      <c r="Q24" s="8"/>
      <c r="R24" s="8"/>
    </row>
    <row r="25" spans="1:18" ht="18.649999999999999" customHeight="1" x14ac:dyDescent="0.35">
      <c r="A25" s="35">
        <v>23</v>
      </c>
      <c r="B25" s="37" t="s">
        <v>4</v>
      </c>
      <c r="C25" s="37" t="s">
        <v>18</v>
      </c>
      <c r="D25" s="26" t="s">
        <v>56</v>
      </c>
      <c r="E25" s="115"/>
      <c r="F25" s="165"/>
      <c r="G25" s="122"/>
      <c r="H25" s="153"/>
      <c r="I25" s="153"/>
      <c r="J25" s="123"/>
      <c r="K25" s="146"/>
      <c r="L25" s="74"/>
      <c r="M25" s="144"/>
      <c r="N25" s="8"/>
      <c r="O25" s="8"/>
      <c r="P25" s="8"/>
      <c r="Q25" s="8"/>
      <c r="R25" s="8"/>
    </row>
    <row r="26" spans="1:18" ht="20.25" customHeight="1" x14ac:dyDescent="0.35">
      <c r="A26" s="35">
        <v>24</v>
      </c>
      <c r="B26" s="37" t="s">
        <v>109</v>
      </c>
      <c r="C26" s="37" t="s">
        <v>62</v>
      </c>
      <c r="D26" s="26" t="s">
        <v>55</v>
      </c>
      <c r="E26" s="115"/>
      <c r="F26" s="165"/>
      <c r="G26" s="122"/>
      <c r="H26" s="153"/>
      <c r="I26" s="153"/>
      <c r="J26" s="122"/>
      <c r="K26" s="146"/>
      <c r="L26" s="74"/>
      <c r="M26" s="144"/>
      <c r="N26" s="8"/>
      <c r="O26" s="8"/>
      <c r="P26" s="8"/>
      <c r="Q26" s="8"/>
      <c r="R26" s="8"/>
    </row>
    <row r="27" spans="1:18" ht="18.75" customHeight="1" x14ac:dyDescent="0.35">
      <c r="A27" s="35">
        <v>25</v>
      </c>
      <c r="B27" s="37" t="s">
        <v>79</v>
      </c>
      <c r="C27" s="37" t="s">
        <v>81</v>
      </c>
      <c r="D27" s="26" t="s">
        <v>55</v>
      </c>
      <c r="E27" s="115"/>
      <c r="F27" s="165"/>
      <c r="G27" s="122"/>
      <c r="H27" s="153"/>
      <c r="I27" s="153"/>
      <c r="J27" s="122"/>
      <c r="K27" s="146"/>
      <c r="L27" s="74"/>
      <c r="M27" s="144"/>
      <c r="N27" s="8"/>
      <c r="O27" s="8"/>
      <c r="P27" s="8"/>
      <c r="Q27" s="8"/>
      <c r="R27" s="8"/>
    </row>
    <row r="28" spans="1:18" ht="17.149999999999999" customHeight="1" x14ac:dyDescent="0.35">
      <c r="A28" s="35">
        <v>26</v>
      </c>
      <c r="B28" s="40" t="s">
        <v>29</v>
      </c>
      <c r="C28" s="40" t="s">
        <v>20</v>
      </c>
      <c r="D28" s="27" t="s">
        <v>55</v>
      </c>
      <c r="E28" s="121" t="s">
        <v>76</v>
      </c>
      <c r="F28" s="167" t="s">
        <v>76</v>
      </c>
      <c r="G28" s="123" t="s">
        <v>75</v>
      </c>
      <c r="H28" s="155" t="s">
        <v>76</v>
      </c>
      <c r="I28" s="155" t="s">
        <v>76</v>
      </c>
      <c r="J28" s="123" t="s">
        <v>75</v>
      </c>
      <c r="K28" s="147" t="s">
        <v>75</v>
      </c>
      <c r="L28" s="79"/>
      <c r="M28" s="185"/>
      <c r="N28" s="8"/>
      <c r="O28" s="8"/>
      <c r="P28" s="8"/>
      <c r="Q28" s="8"/>
      <c r="R28" s="8"/>
    </row>
    <row r="29" spans="1:18" s="14" customFormat="1" ht="17.25" customHeight="1" x14ac:dyDescent="0.35">
      <c r="A29" s="35">
        <v>27</v>
      </c>
      <c r="B29" s="40" t="s">
        <v>26</v>
      </c>
      <c r="C29" s="40" t="s">
        <v>19</v>
      </c>
      <c r="D29" s="28" t="s">
        <v>56</v>
      </c>
      <c r="E29" s="119" t="s">
        <v>76</v>
      </c>
      <c r="F29" s="166" t="s">
        <v>76</v>
      </c>
      <c r="G29" s="170" t="s">
        <v>76</v>
      </c>
      <c r="H29" s="154" t="s">
        <v>76</v>
      </c>
      <c r="I29" s="154" t="s">
        <v>76</v>
      </c>
      <c r="J29" s="170" t="s">
        <v>76</v>
      </c>
      <c r="K29" s="147" t="s">
        <v>75</v>
      </c>
      <c r="L29" s="79"/>
      <c r="M29" s="185"/>
      <c r="N29" s="13"/>
      <c r="O29" s="13"/>
      <c r="P29" s="13"/>
      <c r="Q29" s="13"/>
      <c r="R29" s="13"/>
    </row>
    <row r="30" spans="1:18" ht="18.25" customHeight="1" x14ac:dyDescent="0.35">
      <c r="A30" s="35">
        <v>28</v>
      </c>
      <c r="B30" s="40" t="s">
        <v>38</v>
      </c>
      <c r="C30" s="40" t="s">
        <v>21</v>
      </c>
      <c r="D30" s="28" t="s">
        <v>55</v>
      </c>
      <c r="E30" s="121"/>
      <c r="F30" s="167"/>
      <c r="G30" s="123"/>
      <c r="H30" s="155"/>
      <c r="I30" s="154"/>
      <c r="J30" s="170"/>
      <c r="K30" s="147"/>
      <c r="L30" s="79"/>
      <c r="M30" s="185"/>
      <c r="N30" s="8"/>
      <c r="O30" s="8"/>
      <c r="P30" s="8"/>
      <c r="Q30" s="8"/>
      <c r="R30" s="8"/>
    </row>
    <row r="31" spans="1:18" ht="43" customHeight="1" x14ac:dyDescent="0.35">
      <c r="A31" s="35">
        <v>29</v>
      </c>
      <c r="B31" s="40" t="s">
        <v>41</v>
      </c>
      <c r="C31" s="40" t="s">
        <v>36</v>
      </c>
      <c r="D31" s="28" t="s">
        <v>56</v>
      </c>
      <c r="E31" s="121" t="s">
        <v>76</v>
      </c>
      <c r="F31" s="167" t="s">
        <v>76</v>
      </c>
      <c r="G31" s="123" t="s">
        <v>75</v>
      </c>
      <c r="H31" s="155" t="s">
        <v>75</v>
      </c>
      <c r="I31" s="154" t="s">
        <v>75</v>
      </c>
      <c r="J31" s="170" t="s">
        <v>76</v>
      </c>
      <c r="K31" s="147" t="s">
        <v>76</v>
      </c>
      <c r="L31" s="84" t="s">
        <v>202</v>
      </c>
      <c r="M31" s="198" t="s">
        <v>203</v>
      </c>
      <c r="N31" s="8"/>
      <c r="O31" s="8"/>
      <c r="P31" s="8"/>
      <c r="Q31" s="8"/>
      <c r="R31" s="8"/>
    </row>
    <row r="32" spans="1:18" s="16" customFormat="1" ht="18" customHeight="1" thickBot="1" x14ac:dyDescent="0.4">
      <c r="A32" s="35">
        <v>30</v>
      </c>
      <c r="B32" s="45" t="s">
        <v>42</v>
      </c>
      <c r="C32" s="45" t="s">
        <v>36</v>
      </c>
      <c r="D32" s="32" t="s">
        <v>56</v>
      </c>
      <c r="E32" s="174" t="s">
        <v>75</v>
      </c>
      <c r="F32" s="168" t="s">
        <v>76</v>
      </c>
      <c r="G32" s="171" t="s">
        <v>75</v>
      </c>
      <c r="H32" s="156" t="s">
        <v>75</v>
      </c>
      <c r="I32" s="156" t="s">
        <v>76</v>
      </c>
      <c r="J32" s="173" t="s">
        <v>76</v>
      </c>
      <c r="K32" s="148" t="s">
        <v>75</v>
      </c>
      <c r="L32" s="90"/>
      <c r="M32" s="199"/>
      <c r="N32" s="15"/>
      <c r="O32" s="15"/>
      <c r="P32" s="15"/>
      <c r="Q32" s="15"/>
      <c r="R32" s="15"/>
    </row>
    <row r="33" spans="1:13" ht="19" customHeight="1" thickTop="1" thickBot="1" x14ac:dyDescent="0.4">
      <c r="A33" s="285" t="s">
        <v>54</v>
      </c>
      <c r="B33" s="286"/>
      <c r="C33" s="287"/>
      <c r="D33" s="48"/>
      <c r="E33" s="101"/>
      <c r="F33" s="101"/>
      <c r="G33" s="101"/>
      <c r="H33" s="101"/>
      <c r="I33" s="101"/>
      <c r="J33" s="101"/>
      <c r="K33" s="131"/>
      <c r="L33" s="132"/>
      <c r="M33" s="200"/>
    </row>
    <row r="34" spans="1:13" ht="17" customHeight="1" thickTop="1" thickBot="1" x14ac:dyDescent="0.4">
      <c r="A34" s="273" t="s">
        <v>74</v>
      </c>
      <c r="B34" s="274"/>
      <c r="C34" s="275"/>
      <c r="D34" s="330" t="s">
        <v>91</v>
      </c>
      <c r="E34" s="277"/>
      <c r="F34" s="277"/>
      <c r="G34" s="277"/>
      <c r="H34" s="277"/>
      <c r="I34" s="277"/>
      <c r="J34" s="277"/>
      <c r="K34" s="277"/>
      <c r="L34" s="278"/>
      <c r="M34" s="201"/>
    </row>
    <row r="35" spans="1:13" ht="3" customHeight="1" thickTop="1" x14ac:dyDescent="0.45">
      <c r="A35" s="17"/>
      <c r="B35" s="24"/>
      <c r="C35" s="18"/>
      <c r="D35" s="4"/>
      <c r="E35" s="52"/>
      <c r="F35" s="52"/>
      <c r="G35" s="52"/>
      <c r="H35" s="52"/>
      <c r="I35" s="52"/>
      <c r="J35" s="52"/>
      <c r="K35" s="52"/>
      <c r="L35" s="52"/>
      <c r="M35" s="202"/>
    </row>
    <row r="48" spans="1:13" x14ac:dyDescent="0.45">
      <c r="A48" s="21" t="s">
        <v>76</v>
      </c>
    </row>
    <row r="49" spans="1:1" x14ac:dyDescent="0.45">
      <c r="A49" s="21" t="s">
        <v>75</v>
      </c>
    </row>
  </sheetData>
  <mergeCells count="4">
    <mergeCell ref="A33:C33"/>
    <mergeCell ref="A1:M1"/>
    <mergeCell ref="D34:L34"/>
    <mergeCell ref="A34:C34"/>
  </mergeCells>
  <dataValidations count="2">
    <dataValidation showErrorMessage="1" sqref="E2:J2" xr:uid="{D9382411-AA07-4CB6-A3BD-61C250060236}"/>
    <dataValidation type="list" allowBlank="1" showInputMessage="1" showErrorMessage="1" sqref="E3:K32" xr:uid="{B3AC1D5C-6D87-4F34-97A8-27086DF60494}">
      <formula1>$A$48:$A$49</formula1>
    </dataValidation>
  </dataValidations>
  <pageMargins left="0.7" right="0.7" top="0.89444444444444449" bottom="0.75" header="0.3" footer="0.3"/>
  <pageSetup scale="39" fitToHeight="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ELTI Activities 2020</vt:lpstr>
      <vt:lpstr>InvestEU</vt:lpstr>
      <vt:lpstr>Crisis Response</vt:lpstr>
      <vt:lpstr>'Crisis Response'!Print_Area</vt:lpstr>
      <vt:lpstr>'ELTI Activities 2020'!Print_Area</vt:lpstr>
      <vt:lpstr>InvestEU!Print_Area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Sturm</dc:creator>
  <cp:lastModifiedBy>ELTI</cp:lastModifiedBy>
  <cp:lastPrinted>2021-09-09T15:34:29Z</cp:lastPrinted>
  <dcterms:created xsi:type="dcterms:W3CDTF">2017-10-02T10:57:14Z</dcterms:created>
  <dcterms:modified xsi:type="dcterms:W3CDTF">2021-09-09T15:35:05Z</dcterms:modified>
</cp:coreProperties>
</file>